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st\Desktop\Rikonstruksioni i zyrave\"/>
    </mc:Choice>
  </mc:AlternateContent>
  <bookViews>
    <workbookView xWindow="0" yWindow="0" windowWidth="28800" windowHeight="13590"/>
  </bookViews>
  <sheets>
    <sheet name="PREVENTIV " sheetId="1" r:id="rId1"/>
  </sheets>
  <calcPr calcId="162913"/>
</workbook>
</file>

<file path=xl/calcChain.xml><?xml version="1.0" encoding="utf-8"?>
<calcChain xmlns="http://schemas.openxmlformats.org/spreadsheetml/2006/main">
  <c r="G205" i="1" l="1"/>
  <c r="G204" i="1"/>
  <c r="G203" i="1"/>
  <c r="G202" i="1"/>
  <c r="G201" i="1"/>
  <c r="G200" i="1"/>
  <c r="G199" i="1"/>
  <c r="G198" i="1"/>
  <c r="G197" i="1"/>
  <c r="G196" i="1"/>
  <c r="G187" i="1"/>
  <c r="G186" i="1"/>
  <c r="G185" i="1"/>
  <c r="G184" i="1"/>
  <c r="G183" i="1"/>
  <c r="G182" i="1"/>
  <c r="G181" i="1"/>
  <c r="G180" i="1"/>
  <c r="G179" i="1"/>
  <c r="G178" i="1"/>
  <c r="G177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29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6" i="1"/>
  <c r="G35" i="1"/>
  <c r="G34" i="1"/>
  <c r="G33" i="1"/>
  <c r="G28" i="1"/>
  <c r="G27" i="1"/>
  <c r="G26" i="1"/>
  <c r="G25" i="1"/>
  <c r="G22" i="1"/>
  <c r="G21" i="1"/>
  <c r="G20" i="1"/>
  <c r="G19" i="1"/>
  <c r="G18" i="1"/>
  <c r="G17" i="1"/>
  <c r="G16" i="1"/>
  <c r="G13" i="1"/>
  <c r="G12" i="1"/>
  <c r="G11" i="1"/>
  <c r="G210" i="1" l="1"/>
  <c r="G212" i="1" l="1"/>
</calcChain>
</file>

<file path=xl/sharedStrings.xml><?xml version="1.0" encoding="utf-8"?>
<sst xmlns="http://schemas.openxmlformats.org/spreadsheetml/2006/main" count="421" uniqueCount="411">
  <si>
    <t>NR</t>
  </si>
  <si>
    <t>Nr An</t>
  </si>
  <si>
    <t>PERSHKRIMI I PUNIMEVE</t>
  </si>
  <si>
    <t>Njesia</t>
  </si>
  <si>
    <t>Sasia</t>
  </si>
  <si>
    <t>Cmim / Njesi</t>
  </si>
  <si>
    <t>Total</t>
  </si>
  <si>
    <t>I. PUNIME NDERTIMI</t>
  </si>
  <si>
    <t>1. PUNIME MURATURE TULLE</t>
  </si>
  <si>
    <t>1</t>
  </si>
  <si>
    <t>2.108/a</t>
  </si>
  <si>
    <t>Ndetim muri me gips t=10cm me dy shtresa</t>
  </si>
  <si>
    <r>
      <rPr>
        <sz val="10"/>
        <color theme="1"/>
        <rFont val="Times New Roman"/>
        <family val="1"/>
      </rPr>
      <t>m</t>
    </r>
    <r>
      <rPr>
        <sz val="10"/>
        <color theme="1"/>
        <rFont val="Calibri"/>
        <family val="2"/>
      </rPr>
      <t>²</t>
    </r>
  </si>
  <si>
    <t>2.108/1c</t>
  </si>
  <si>
    <t>Ndetim muri me gips t=10cm me dy shtresa kunder lageshtires</t>
  </si>
  <si>
    <r>
      <rPr>
        <sz val="10"/>
        <color theme="1"/>
        <rFont val="Times New Roman"/>
        <family val="1"/>
      </rPr>
      <t>m</t>
    </r>
    <r>
      <rPr>
        <sz val="10"/>
        <color theme="1"/>
        <rFont val="Calibri"/>
        <family val="2"/>
      </rPr>
      <t>²</t>
    </r>
  </si>
  <si>
    <t>Tavan gipsi</t>
  </si>
  <si>
    <r>
      <rPr>
        <sz val="10"/>
        <color theme="1"/>
        <rFont val="Times New Roman"/>
        <family val="1"/>
      </rPr>
      <t>m</t>
    </r>
    <r>
      <rPr>
        <sz val="10"/>
        <color theme="1"/>
        <rFont val="Calibri"/>
        <family val="2"/>
      </rPr>
      <t>²</t>
    </r>
  </si>
  <si>
    <t>Shuma 1</t>
  </si>
  <si>
    <t>leke</t>
  </si>
  <si>
    <t>2. PUNIME SHTRESASH</t>
  </si>
  <si>
    <t>2.276/a</t>
  </si>
  <si>
    <t>Shtrese parketi laminat+ shtrese autoniveluese</t>
  </si>
  <si>
    <r>
      <rPr>
        <sz val="10"/>
        <color theme="1"/>
        <rFont val="Times New Roman"/>
        <family val="1"/>
      </rPr>
      <t>m</t>
    </r>
    <r>
      <rPr>
        <sz val="10"/>
        <color theme="1"/>
        <rFont val="Calibri"/>
        <family val="2"/>
      </rPr>
      <t>²</t>
    </r>
  </si>
  <si>
    <t>2.267/b</t>
  </si>
  <si>
    <t>Shtrese me pllaka grez importi, 40x40 cm</t>
  </si>
  <si>
    <r>
      <rPr>
        <sz val="10"/>
        <color theme="1"/>
        <rFont val="Times New Roman"/>
        <family val="1"/>
      </rPr>
      <t>m</t>
    </r>
    <r>
      <rPr>
        <sz val="10"/>
        <color theme="1"/>
        <rFont val="Calibri"/>
        <family val="2"/>
      </rPr>
      <t>²</t>
    </r>
  </si>
  <si>
    <t>2.266/1</t>
  </si>
  <si>
    <t>Shtrim me dysheme teknike</t>
  </si>
  <si>
    <r>
      <rPr>
        <sz val="10"/>
        <color theme="1"/>
        <rFont val="Times New Roman"/>
        <family val="1"/>
      </rPr>
      <t>m</t>
    </r>
    <r>
      <rPr>
        <sz val="10"/>
        <color theme="1"/>
        <rFont val="Calibri"/>
        <family val="2"/>
      </rPr>
      <t>²</t>
    </r>
  </si>
  <si>
    <t>2.324b</t>
  </si>
  <si>
    <t>Plintuse pllake grez h=10 cm</t>
  </si>
  <si>
    <r>
      <rPr>
        <sz val="10"/>
        <color theme="1"/>
        <rFont val="Times New Roman"/>
        <family val="1"/>
      </rPr>
      <t>m</t>
    </r>
    <r>
      <rPr>
        <sz val="10"/>
        <color theme="1"/>
        <rFont val="Calibri"/>
        <family val="2"/>
      </rPr>
      <t>²</t>
    </r>
  </si>
  <si>
    <t>Plintuse parketi h=10 cm</t>
  </si>
  <si>
    <r>
      <rPr>
        <sz val="10"/>
        <color theme="1"/>
        <rFont val="Times New Roman"/>
        <family val="1"/>
      </rPr>
      <t>m</t>
    </r>
    <r>
      <rPr>
        <sz val="10"/>
        <color theme="1"/>
        <rFont val="Calibri"/>
        <family val="2"/>
      </rPr>
      <t>²</t>
    </r>
  </si>
  <si>
    <t>2.196/b</t>
  </si>
  <si>
    <t>Hidroizolim me dy shtresa astar me baze cimento. Pergatitur nga dy komponente A+B</t>
  </si>
  <si>
    <r>
      <rPr>
        <sz val="10"/>
        <color theme="1"/>
        <rFont val="Times New Roman"/>
        <family val="1"/>
      </rPr>
      <t>m</t>
    </r>
    <r>
      <rPr>
        <sz val="10"/>
        <color theme="1"/>
        <rFont val="Calibri"/>
        <family val="2"/>
      </rPr>
      <t>²</t>
    </r>
  </si>
  <si>
    <t>An</t>
  </si>
  <si>
    <t>Shkalle metalike me bazamak druri me 11 shkelje (14 x 28 cm)</t>
  </si>
  <si>
    <t>cope</t>
  </si>
  <si>
    <t>Shuma 2</t>
  </si>
  <si>
    <t xml:space="preserve">3. PUNIME SUVA </t>
  </si>
  <si>
    <t>Patinim muri allçi (stuko) + lyerje</t>
  </si>
  <si>
    <r>
      <rPr>
        <sz val="10"/>
        <color theme="1"/>
        <rFont val="Times New Roman"/>
        <family val="1"/>
      </rPr>
      <t>m</t>
    </r>
    <r>
      <rPr>
        <sz val="10"/>
        <color theme="1"/>
        <rFont val="Calibri"/>
        <family val="2"/>
      </rPr>
      <t>²</t>
    </r>
  </si>
  <si>
    <t>Veshje me pllake majolike WC, ngjyre gri</t>
  </si>
  <si>
    <t>m²</t>
  </si>
  <si>
    <t>Veshje pllake guzhine me pllake te bardhe me ujra  gri</t>
  </si>
  <si>
    <t>Shuma 3</t>
  </si>
  <si>
    <t>4. PUNIME BOJATISJE</t>
  </si>
  <si>
    <t>2.404/1</t>
  </si>
  <si>
    <t>Lyerje  mure me boje hidroplastike cilesi e pare</t>
  </si>
  <si>
    <r>
      <rPr>
        <sz val="10"/>
        <color theme="1"/>
        <rFont val="Times New Roman"/>
        <family val="1"/>
      </rPr>
      <t>m</t>
    </r>
    <r>
      <rPr>
        <sz val="10"/>
        <color theme="1"/>
        <rFont val="Calibri"/>
        <family val="2"/>
      </rPr>
      <t>²</t>
    </r>
  </si>
  <si>
    <t>-</t>
  </si>
  <si>
    <t>Shuma 4</t>
  </si>
  <si>
    <t>5. PUNIME DYER DRITARE</t>
  </si>
  <si>
    <t>2.383/1</t>
  </si>
  <si>
    <t xml:space="preserve">F V dyer te brendeshme druri </t>
  </si>
  <si>
    <t>m2</t>
  </si>
  <si>
    <t>2.373/a</t>
  </si>
  <si>
    <t>F.V. Vetrate xham I temperuar per ndarje zyrash</t>
  </si>
  <si>
    <r>
      <rPr>
        <sz val="10"/>
        <color theme="1"/>
        <rFont val="Times New Roman"/>
        <family val="1"/>
      </rPr>
      <t>m</t>
    </r>
    <r>
      <rPr>
        <sz val="10"/>
        <color theme="1"/>
        <rFont val="Calibri"/>
        <family val="2"/>
      </rPr>
      <t>²</t>
    </r>
  </si>
  <si>
    <t>Parapet xhami</t>
  </si>
  <si>
    <r>
      <rPr>
        <sz val="10"/>
        <color theme="1"/>
        <rFont val="Times New Roman"/>
        <family val="1"/>
      </rPr>
      <t>m</t>
    </r>
    <r>
      <rPr>
        <sz val="10"/>
        <color theme="1"/>
        <rFont val="Calibri"/>
        <family val="2"/>
      </rPr>
      <t>²</t>
    </r>
  </si>
  <si>
    <t>F.V. Dyer te brendshme xhami</t>
  </si>
  <si>
    <r>
      <rPr>
        <sz val="10"/>
        <color theme="1"/>
        <rFont val="Times New Roman"/>
        <family val="1"/>
      </rPr>
      <t>m</t>
    </r>
    <r>
      <rPr>
        <sz val="10"/>
        <color theme="1"/>
        <rFont val="Calibri"/>
        <family val="2"/>
      </rPr>
      <t>²</t>
    </r>
  </si>
  <si>
    <t>Shuma 5</t>
  </si>
  <si>
    <r>
      <rPr>
        <b/>
        <sz val="9"/>
        <color theme="1"/>
        <rFont val="Times New Roman"/>
        <family val="1"/>
      </rPr>
      <t>SHUMA PUNIME NDERTIMI</t>
    </r>
  </si>
  <si>
    <r>
      <rPr>
        <b/>
        <sz val="9"/>
        <color theme="1"/>
        <rFont val="Times New Roman"/>
        <family val="1"/>
      </rPr>
      <t>II. PUNIME SISTEMET ELEKTRONIKE</t>
    </r>
  </si>
  <si>
    <r>
      <rPr>
        <b/>
        <sz val="9"/>
        <color theme="1"/>
        <rFont val="Times New Roman"/>
        <family val="1"/>
      </rPr>
      <t>1. SISTEMI DATA</t>
    </r>
  </si>
  <si>
    <r>
      <rPr>
        <sz val="9"/>
        <color theme="1"/>
        <rFont val="Times New Roman"/>
        <family val="1"/>
      </rPr>
      <t>F.V. Rack 32 U + Ftohes 2 Fan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</si>
  <si>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</si>
  <si>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Patch panel 24-port  FTP cat. 6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</si>
  <si>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</si>
  <si>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Switch 24 Port  Gigabit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</si>
  <si>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</si>
  <si>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Switch 24 Port  POE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</si>
  <si>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</si>
  <si>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Patch Guide 1U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</si>
  <si>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</si>
  <si>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Multi-Prize 8 schuko  16A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</si>
  <si>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</si>
  <si>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Tabaka rack 400 - me reshqitje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</si>
  <si>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</si>
  <si>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Priza , tip RJ-45 cat6 screened with rear cover (EMC)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</si>
  <si>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</si>
  <si>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Priza TV-SAT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</si>
  <si>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</si>
  <si>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Kabell rrjeti data,tip FTP-cat6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</si>
  <si>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</si>
  <si>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Patch Cord 0.5m per Rjetin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</si>
  <si>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</si>
  <si>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Patch kord L=1mt (FTP) cat 6 gri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</si>
  <si>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</si>
  <si>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Kamera e brendeshme 5 MP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</si>
  <si>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</si>
  <si>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NVR 32  Kanale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</si>
  <si>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</si>
  <si>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NVR 16  Kanale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</si>
  <si>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</si>
  <si>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HDD  4 TB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</si>
  <si>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</si>
  <si>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Monitor 22" + HDMI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</si>
  <si>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</si>
  <si>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Kabell  tv RG6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</si>
  <si>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</si>
  <si>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 connector Mashkull</t>
    </r>
  </si>
  <si>
    <r>
      <rPr>
        <sz val="9"/>
        <color theme="1"/>
        <rFont val="Times New Roman"/>
        <family val="1"/>
      </rPr>
      <t>cope</t>
    </r>
  </si>
  <si>
    <r>
      <rPr>
        <b/>
        <sz val="9"/>
        <color theme="1"/>
        <rFont val="Times New Roman"/>
        <family val="1"/>
      </rPr>
      <t>Shuma 1</t>
    </r>
  </si>
  <si>
    <r>
      <rPr>
        <b/>
        <sz val="9"/>
        <color theme="1"/>
        <rFont val="Times New Roman"/>
        <family val="1"/>
      </rPr>
      <t>leke</t>
    </r>
  </si>
  <si>
    <r>
      <rPr>
        <b/>
        <sz val="9"/>
        <color theme="1"/>
        <rFont val="Times New Roman"/>
        <family val="1"/>
      </rPr>
      <t>III. PUNIME HIDROSANITARE</t>
    </r>
  </si>
  <si>
    <r>
      <rPr>
        <b/>
        <i/>
        <sz val="9"/>
        <color theme="1"/>
        <rFont val="Times New Roman"/>
        <family val="1"/>
      </rPr>
      <t>V. SISTEMI I FURNIZIMIT ME UJE SANITAR  &amp; SHKARKIMET</t>
    </r>
  </si>
  <si>
    <r>
      <rPr>
        <b/>
        <sz val="9"/>
        <color theme="1"/>
        <rFont val="Times New Roman"/>
        <family val="1"/>
      </rPr>
      <t>Nr.</t>
    </r>
  </si>
  <si>
    <r>
      <rPr>
        <b/>
        <sz val="9"/>
        <color theme="1"/>
        <rFont val="Times New Roman"/>
        <family val="1"/>
      </rPr>
      <t>Nr.anal.</t>
    </r>
  </si>
  <si>
    <r>
      <rPr>
        <b/>
        <sz val="9"/>
        <color theme="1"/>
        <rFont val="Times New Roman"/>
        <family val="1"/>
      </rPr>
      <t>PERSHKRIMI I PUNIMEVE</t>
    </r>
  </si>
  <si>
    <r>
      <rPr>
        <b/>
        <sz val="9"/>
        <color theme="1"/>
        <rFont val="Times New Roman"/>
        <family val="1"/>
      </rPr>
      <t>Njesi</t>
    </r>
  </si>
  <si>
    <r>
      <rPr>
        <b/>
        <sz val="9"/>
        <color theme="1"/>
        <rFont val="Times New Roman"/>
        <family val="1"/>
      </rPr>
      <t>Sasia</t>
    </r>
  </si>
  <si>
    <r>
      <rPr>
        <b/>
        <i/>
        <sz val="9"/>
        <color theme="1"/>
        <rFont val="Times New Roman"/>
        <family val="1"/>
      </rPr>
      <t>1. Sistemi I furnizimit me uje sanitar</t>
    </r>
  </si>
  <si>
    <r>
      <rPr>
        <sz val="9"/>
        <color theme="1"/>
        <rFont val="Times New Roman"/>
        <family val="1"/>
      </rPr>
      <t>2.1.0</t>
    </r>
  </si>
  <si>
    <r>
      <rPr>
        <sz val="9"/>
        <color theme="1"/>
        <rFont val="Times New Roman"/>
        <family val="1"/>
      </rPr>
      <t>F.V Tubo PEX/al,DN 12 (Ø16  X 2.0) mm, i  termoizoluar δ= 6mm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</si>
  <si>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</si>
  <si>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2.1.1</t>
    </r>
  </si>
  <si>
    <r>
      <rPr>
        <sz val="9"/>
        <color theme="1"/>
        <rFont val="Times New Roman"/>
        <family val="1"/>
      </rPr>
      <t>F.V Bryla AL-PEX  Ø16x1/2 F, me prese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</si>
  <si>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</si>
  <si>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2.1.2</t>
    </r>
  </si>
  <si>
    <r>
      <rPr>
        <sz val="9"/>
        <color theme="1"/>
        <rFont val="Times New Roman"/>
        <family val="1"/>
      </rPr>
      <t>F.V Tuba e rakorderi ujesjellesi PP-R , Ø20  X 3.4 mm PN 16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</si>
  <si>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</si>
  <si>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2.1.3</t>
    </r>
  </si>
  <si>
    <r>
      <rPr>
        <sz val="9"/>
        <color theme="1"/>
        <rFont val="Times New Roman"/>
        <family val="1"/>
      </rPr>
      <t>F.V Tuba e rakorderi ujesjellesi PP-R , Ø25  X 4.2 mm PN 16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</si>
  <si>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</si>
  <si>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2.1.4</t>
    </r>
  </si>
  <si>
    <r>
      <rPr>
        <sz val="9"/>
        <color theme="1"/>
        <rFont val="Times New Roman"/>
        <family val="1"/>
      </rPr>
      <t>F.V Tuba e rakorderi ujesjellesi PP-R , Ø32  X 5.4 mm PN 16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</si>
  <si>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</si>
  <si>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2.1.5</t>
    </r>
  </si>
  <si>
    <r>
      <rPr>
        <sz val="9"/>
        <color theme="1"/>
        <rFont val="Times New Roman"/>
        <family val="1"/>
      </rPr>
      <t>F.V Tuba e rakorderi ujesjellesi PP-R , Ø40  X 6.7 mm PN 16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</si>
  <si>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</si>
  <si>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2.1.6</t>
    </r>
  </si>
  <si>
    <r>
      <rPr>
        <sz val="9"/>
        <color theme="1"/>
        <rFont val="Times New Roman"/>
        <family val="1"/>
      </rPr>
      <t>F.V Tuba e rakorderi ujesjellesi PP-R , Ø50 X 8.3 mm PN 16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</si>
  <si>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</si>
  <si>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2.1.7</t>
    </r>
  </si>
  <si>
    <r>
      <rPr>
        <sz val="9"/>
        <color theme="1"/>
        <rFont val="Times New Roman"/>
        <family val="1"/>
      </rPr>
      <t>F.V Tuba e rakorderi ujesjellesi PP-R , Ø63 X 10.5 mm PN 16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</si>
  <si>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</si>
  <si>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2.1.8</t>
    </r>
  </si>
  <si>
    <r>
      <rPr>
        <sz val="9"/>
        <color theme="1"/>
        <rFont val="Times New Roman"/>
        <family val="1"/>
      </rPr>
      <t>F.V. Termoizolim tubi Ø20 " me armofleks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</si>
  <si>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</si>
  <si>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2.1.9</t>
    </r>
  </si>
  <si>
    <r>
      <rPr>
        <sz val="9"/>
        <color theme="1"/>
        <rFont val="Times New Roman"/>
        <family val="1"/>
      </rPr>
      <t>F.V. Termoizolim tubi Ø25 " me armofleks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</si>
  <si>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</si>
  <si>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Termoizolim tubi Ø32 " me armofleks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</si>
  <si>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</si>
  <si>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Termoizolim tubi Ø40 " me armofleks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</si>
  <si>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</si>
  <si>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Termoizolim tubi Ø50 " me armofleks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</si>
  <si>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</si>
  <si>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Termoizolim tubi Ø63 " me armofleks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</si>
  <si>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</si>
  <si>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 WC + kasete incaso</t>
    </r>
  </si>
  <si>
    <r>
      <rPr>
        <sz val="9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</si>
  <si>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F.V lavaman porcelani</t>
    </r>
  </si>
  <si>
    <r>
      <rPr>
        <sz val="9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</si>
  <si>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F.V bide porcelan</t>
    </r>
  </si>
  <si>
    <r>
      <rPr>
        <sz val="9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</si>
  <si>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F.V bolier 100 l</t>
    </r>
  </si>
  <si>
    <r>
      <rPr>
        <sz val="9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</si>
  <si>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F.V pilete dyshemeje Ø 30</t>
    </r>
  </si>
  <si>
    <r>
      <rPr>
        <sz val="9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</si>
  <si>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F.V Set kolektoresh 3/4 " ( 2+2 ) x ½" (kit I kompletuar me buketone + kasete)</t>
    </r>
  </si>
  <si>
    <r>
      <rPr>
        <sz val="9"/>
        <color theme="1"/>
        <rFont val="Times New Roman"/>
        <family val="1"/>
      </rPr>
      <t>kompl</t>
    </r>
  </si>
  <si>
    <r>
      <rPr>
        <sz val="9"/>
        <color theme="1"/>
        <rFont val="Times New Roman"/>
        <family val="1"/>
      </rPr>
      <t>F.V Set kolektoresh 1 " ( 3+2 ) x ½" (kit I kompletuar me buketone + kasete)</t>
    </r>
  </si>
  <si>
    <r>
      <rPr>
        <sz val="9"/>
        <color theme="1"/>
        <rFont val="Times New Roman"/>
        <family val="1"/>
      </rPr>
      <t>kompl</t>
    </r>
  </si>
  <si>
    <r>
      <rPr>
        <sz val="9"/>
        <color theme="1"/>
        <rFont val="Times New Roman"/>
        <family val="1"/>
      </rPr>
      <t>F.V Set kolektoresh 1 " ( 4+3 ) x ½" (kit I kompletuar me buketone + kasete)</t>
    </r>
  </si>
  <si>
    <r>
      <rPr>
        <sz val="9"/>
        <color theme="1"/>
        <rFont val="Times New Roman"/>
        <family val="1"/>
      </rPr>
      <t>kompl</t>
    </r>
  </si>
  <si>
    <r>
      <rPr>
        <sz val="9"/>
        <color theme="1"/>
        <rFont val="Times New Roman"/>
        <family val="1"/>
      </rPr>
      <t>F.V Set kolektoresh 1 1/4 " ( 6+4 ) x ½" (kit I kompletuar me buketone + kasete)</t>
    </r>
  </si>
  <si>
    <r>
      <rPr>
        <sz val="9"/>
        <color theme="1"/>
        <rFont val="Times New Roman"/>
        <family val="1"/>
      </rPr>
      <t>kompl</t>
    </r>
  </si>
  <si>
    <r>
      <rPr>
        <sz val="9"/>
        <color theme="1"/>
        <rFont val="Times New Roman"/>
        <family val="1"/>
      </rPr>
      <t>F.V Set kolektoresh 1 1/4 " ( 6+3 ) x ½" (kit I kompletuar me buketone + kasete)</t>
    </r>
  </si>
  <si>
    <r>
      <rPr>
        <sz val="9"/>
        <color theme="1"/>
        <rFont val="Times New Roman"/>
        <family val="1"/>
      </rPr>
      <t>kompl</t>
    </r>
  </si>
  <si>
    <r>
      <rPr>
        <sz val="9"/>
        <color theme="1"/>
        <rFont val="Times New Roman"/>
        <family val="1"/>
      </rPr>
      <t>F.V Saracinesk kendore me hollandez 3/4 "</t>
    </r>
  </si>
  <si>
    <r>
      <rPr>
        <sz val="9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</si>
  <si>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F.V Saracinesk kendore me hollandez 1 "</t>
    </r>
  </si>
  <si>
    <r>
      <rPr>
        <sz val="9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</si>
  <si>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F.V Saracinesk kendore me hollandez 3/4 "</t>
    </r>
  </si>
  <si>
    <r>
      <rPr>
        <sz val="9"/>
        <color theme="1"/>
        <rFont val="Times New Roman"/>
        <family val="1"/>
      </rPr>
      <t>copë</t>
    </r>
  </si>
  <si>
    <r>
      <rPr>
        <b/>
        <sz val="9"/>
        <color theme="1"/>
        <rFont val="Times New Roman"/>
        <family val="1"/>
      </rPr>
      <t>Shuma 1</t>
    </r>
  </si>
  <si>
    <r>
      <rPr>
        <b/>
        <sz val="9"/>
        <color theme="1"/>
        <rFont val="Times New Roman"/>
        <family val="1"/>
      </rPr>
      <t>leke</t>
    </r>
  </si>
  <si>
    <r>
      <rPr>
        <b/>
        <i/>
        <sz val="9"/>
        <color theme="1"/>
        <rFont val="Times New Roman"/>
        <family val="1"/>
      </rPr>
      <t>2.  Sistemi I shkarkimeve</t>
    </r>
  </si>
  <si>
    <r>
      <rPr>
        <sz val="9"/>
        <color theme="1"/>
        <rFont val="Times New Roman"/>
        <family val="1"/>
      </rPr>
      <t>3.1.1</t>
    </r>
  </si>
  <si>
    <r>
      <rPr>
        <sz val="9"/>
        <color theme="1"/>
        <rFont val="Times New Roman"/>
        <family val="1"/>
      </rPr>
      <t>F.V Tubo shkarkimi  PP  Ø125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</si>
  <si>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</si>
  <si>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3.1.2</t>
    </r>
  </si>
  <si>
    <r>
      <rPr>
        <sz val="9"/>
        <color theme="1"/>
        <rFont val="Times New Roman"/>
        <family val="1"/>
      </rPr>
      <t>F.V Tubo shkarkimi  PP  Ø110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</si>
  <si>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</si>
  <si>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3.1.3</t>
    </r>
  </si>
  <si>
    <r>
      <rPr>
        <sz val="9"/>
        <color theme="1"/>
        <rFont val="Times New Roman"/>
        <family val="1"/>
      </rPr>
      <t>F.V Tubo shkarkimi  PP  Ø75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</si>
  <si>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</si>
  <si>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3.1.4</t>
    </r>
  </si>
  <si>
    <r>
      <rPr>
        <sz val="9"/>
        <color theme="1"/>
        <rFont val="Times New Roman"/>
        <family val="1"/>
      </rPr>
      <t>F.V Tubo shkarkimi  PP  Ø50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</si>
  <si>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</si>
  <si>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3.1.5</t>
    </r>
  </si>
  <si>
    <r>
      <rPr>
        <sz val="9"/>
        <color theme="1"/>
        <rFont val="Times New Roman"/>
        <family val="1"/>
      </rPr>
      <t>F.V Elemente ndihmese + rakorderi (reduksion, brage, bryla etj.)</t>
    </r>
  </si>
  <si>
    <r>
      <rPr>
        <sz val="9"/>
        <color theme="1"/>
        <rFont val="Times New Roman"/>
        <family val="1"/>
      </rPr>
      <t>kompl</t>
    </r>
  </si>
  <si>
    <r>
      <rPr>
        <sz val="9"/>
        <color theme="1"/>
        <rFont val="Times New Roman"/>
        <family val="1"/>
      </rPr>
      <t>3.1.6</t>
    </r>
  </si>
  <si>
    <r>
      <rPr>
        <sz val="9"/>
        <color theme="1"/>
        <rFont val="Times New Roman"/>
        <family val="1"/>
      </rPr>
      <t>F.V Pilete dyshemeje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</si>
  <si>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</si>
  <si>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3.1.7</t>
    </r>
  </si>
  <si>
    <r>
      <rPr>
        <sz val="9"/>
        <color theme="1"/>
        <rFont val="Times New Roman"/>
        <family val="1"/>
      </rPr>
      <t>F.V Pilete dyshemeje lineare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</si>
  <si>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</si>
  <si>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3.1.8</t>
    </r>
  </si>
  <si>
    <r>
      <rPr>
        <sz val="9"/>
        <color theme="1"/>
        <rFont val="Times New Roman"/>
        <family val="1"/>
      </rPr>
      <t>F.V Tape inspektimi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</si>
  <si>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</si>
  <si>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3.1.9</t>
    </r>
  </si>
  <si>
    <r>
      <rPr>
        <sz val="9"/>
        <color theme="1"/>
        <rFont val="Times New Roman"/>
        <family val="1"/>
      </rPr>
      <t>F.V Kunetë drenazhimi B=15cm H=10cm, klasa A15</t>
    </r>
  </si>
  <si>
    <r>
      <rPr>
        <sz val="9"/>
        <color theme="1"/>
        <rFont val="Times New Roman"/>
        <family val="1"/>
      </rPr>
      <t>ml</t>
    </r>
  </si>
  <si>
    <r>
      <rPr>
        <i/>
        <sz val="9"/>
        <color rgb="FFC00000"/>
        <rFont val="Times New Roman"/>
        <family val="1"/>
      </rPr>
      <t>Ventilimi i nyjeve sanitare</t>
    </r>
  </si>
  <si>
    <r>
      <rPr>
        <sz val="9"/>
        <color theme="1"/>
        <rFont val="Times New Roman"/>
        <family val="1"/>
      </rPr>
      <t>F.V Tuba PP  Ø110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</si>
  <si>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</si>
  <si>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 Elemente ndihmese + rakorderi (reduksion, brage, bryla etj.)</t>
    </r>
  </si>
  <si>
    <r>
      <rPr>
        <sz val="9"/>
        <color theme="1"/>
        <rFont val="Times New Roman"/>
        <family val="1"/>
      </rPr>
      <t>kompl</t>
    </r>
  </si>
  <si>
    <r>
      <rPr>
        <sz val="9"/>
        <color theme="1"/>
        <rFont val="Times New Roman"/>
        <family val="1"/>
      </rPr>
      <t>F.V Ventilator</t>
    </r>
  </si>
  <si>
    <r>
      <rPr>
        <sz val="9"/>
        <color theme="1"/>
        <rFont val="Times New Roman"/>
        <family val="1"/>
      </rPr>
      <t>cope</t>
    </r>
  </si>
  <si>
    <r>
      <rPr>
        <i/>
        <sz val="9"/>
        <color rgb="FFC00000"/>
        <rFont val="Times New Roman"/>
        <family val="1"/>
      </rPr>
      <t>Ventilimi i kuzhines</t>
    </r>
  </si>
  <si>
    <r>
      <rPr>
        <sz val="9"/>
        <color theme="1"/>
        <rFont val="Times New Roman"/>
        <family val="1"/>
      </rPr>
      <t>F.V Tuba PP  Ø110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</si>
  <si>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</si>
  <si>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 Elemente ndihmese + rakorderi (reduksion, brage, bryla etj.)</t>
    </r>
  </si>
  <si>
    <r>
      <rPr>
        <sz val="9"/>
        <color theme="1"/>
        <rFont val="Times New Roman"/>
        <family val="1"/>
      </rPr>
      <t>kompl</t>
    </r>
  </si>
  <si>
    <r>
      <rPr>
        <sz val="9"/>
        <color theme="1"/>
        <rFont val="Times New Roman"/>
        <family val="1"/>
      </rPr>
      <t>F.V Pilete kuzhine d 110</t>
    </r>
  </si>
  <si>
    <r>
      <rPr>
        <sz val="9"/>
        <color theme="1"/>
        <rFont val="Times New Roman"/>
        <family val="1"/>
      </rPr>
      <t>cope</t>
    </r>
  </si>
  <si>
    <r>
      <rPr>
        <b/>
        <sz val="9"/>
        <color theme="1"/>
        <rFont val="Times New Roman"/>
        <family val="1"/>
      </rPr>
      <t>Shuma 2</t>
    </r>
  </si>
  <si>
    <r>
      <rPr>
        <b/>
        <sz val="9"/>
        <color theme="1"/>
        <rFont val="Times New Roman"/>
        <family val="1"/>
      </rPr>
      <t>leke</t>
    </r>
  </si>
  <si>
    <r>
      <rPr>
        <b/>
        <sz val="9"/>
        <color theme="1"/>
        <rFont val="Times New Roman"/>
        <family val="1"/>
      </rPr>
      <t>SHUMA E PUNIMEVE HIDROSANITARE</t>
    </r>
  </si>
  <si>
    <r>
      <rPr>
        <b/>
        <sz val="9"/>
        <color theme="1"/>
        <rFont val="Times New Roman"/>
        <family val="1"/>
      </rPr>
      <t>IV. PUNIME MEKANIKE</t>
    </r>
  </si>
  <si>
    <r>
      <rPr>
        <sz val="9"/>
        <color theme="1"/>
        <rFont val="Times New Roman"/>
        <family val="1"/>
      </rPr>
      <t>F.V.Tub bakrri  ø 6 mm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</si>
  <si>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</si>
  <si>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F.V.Tub bakrri  ø 12 mm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</si>
  <si>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</si>
  <si>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 xml:space="preserve">V. Kompresor i sistemit                                          Kapaciteti max ne ftohje=14 kW Kapaciteti max ne ngrohje= 16 kw                             Lidhja elektrike 230 V, 50 Hz
</t>
    </r>
    <r>
      <rPr>
        <sz val="9"/>
        <color theme="1"/>
        <rFont val="Times New Roman"/>
        <family val="1"/>
      </rPr>
      <t xml:space="preserve">Diametri i tubave gaz/leng (12.7*2,9.52*4/6.35*6)mm i kompeltuar me te gjithe elementet e
</t>
    </r>
    <r>
      <rPr>
        <sz val="9"/>
        <color theme="1"/>
        <rFont val="Times New Roman"/>
        <family val="1"/>
      </rPr>
      <t>nevojshem per montim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</si>
  <si>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</si>
  <si>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V. Kondicioner Multi split,                            kapacitet ngrohje/ftohje 3.2/2.8 kW, prurje mesatare e ajrit 510 m3/h,                      Fuqia e instaluar: 0.025 kW</t>
    </r>
  </si>
  <si>
    <r>
      <rPr>
        <sz val="9"/>
        <color theme="1"/>
        <rFont val="Times New Roman"/>
        <family val="1"/>
      </rPr>
      <t>cope</t>
    </r>
  </si>
  <si>
    <r>
      <rPr>
        <sz val="8"/>
        <color theme="1"/>
        <rFont val="Times New Roman"/>
        <family val="1"/>
      </rPr>
      <t>AnM4</t>
    </r>
  </si>
  <si>
    <r>
      <rPr>
        <sz val="8"/>
        <color theme="1"/>
        <rFont val="Times New Roman"/>
        <family val="1"/>
      </rPr>
      <t>Montim Fikse zjarr me pluhur, destinacioni per mbrojtjen e paisjeve elektrike ne ndertes. Tip bombel (e levizshem). Klasa e zjarrit 55A-233BC, kapaciteti normal 12 kg, pesha 17.6 kg. Diametri 190mm, lartesia 640 mm.</t>
    </r>
  </si>
  <si>
    <r>
      <rPr>
        <sz val="8"/>
        <color theme="1"/>
        <rFont val="Times New Roman"/>
        <family val="1"/>
      </rPr>
      <t>copë</t>
    </r>
  </si>
  <si>
    <r>
      <rPr>
        <sz val="8"/>
        <color theme="1"/>
        <rFont val="Times New Roman"/>
        <family val="1"/>
      </rPr>
      <t>AnM5</t>
    </r>
  </si>
  <si>
    <r>
      <rPr>
        <sz val="8"/>
        <color theme="1"/>
        <rFont val="Times New Roman"/>
        <family val="1"/>
      </rPr>
      <t>Montim Kaset + hidrant zjarri i brendshem. Kase brenda murit, llamarine çeliku e emaluar me ngjyre te kuqer RAL 3000 - UNI 9227</t>
    </r>
  </si>
  <si>
    <r>
      <rPr>
        <sz val="8"/>
        <color theme="1"/>
        <rFont val="Times New Roman"/>
        <family val="1"/>
      </rPr>
      <t>copë</t>
    </r>
  </si>
  <si>
    <r>
      <rPr>
        <sz val="8"/>
        <color theme="1"/>
        <rFont val="Times New Roman"/>
        <family val="1"/>
      </rPr>
      <t>AnM6</t>
    </r>
  </si>
  <si>
    <r>
      <rPr>
        <sz val="8"/>
        <color theme="1"/>
        <rFont val="Times New Roman"/>
        <family val="1"/>
      </rPr>
      <t>Montim Kamera te jashteme dhe te brendshme , IP sipas specifikimeve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</si>
  <si>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</si>
  <si>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F.V.Aksesor per montimin e tubacioneve te bakrit</t>
    </r>
  </si>
  <si>
    <r>
      <rPr>
        <sz val="9"/>
        <color theme="1"/>
        <rFont val="Times New Roman"/>
        <family val="1"/>
      </rPr>
      <t>komplet</t>
    </r>
  </si>
  <si>
    <r>
      <rPr>
        <sz val="9"/>
        <color theme="1"/>
        <rFont val="Times New Roman"/>
        <family val="1"/>
      </rPr>
      <t>F.V.Tuba e rakorderi pvc ø32 (rrjeti kondesimit)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</si>
  <si>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</si>
  <si>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F.V.Aksesor per montimin e tubacioneve tekondesimit</t>
    </r>
  </si>
  <si>
    <r>
      <rPr>
        <sz val="9"/>
        <color theme="1"/>
        <rFont val="Times New Roman"/>
        <family val="1"/>
      </rPr>
      <t>komplet</t>
    </r>
  </si>
  <si>
    <r>
      <rPr>
        <b/>
        <sz val="9"/>
        <color theme="1"/>
        <rFont val="Times New Roman"/>
        <family val="1"/>
      </rPr>
      <t>Shuma 6</t>
    </r>
  </si>
  <si>
    <r>
      <rPr>
        <b/>
        <sz val="9"/>
        <color theme="1"/>
        <rFont val="Times New Roman"/>
        <family val="1"/>
      </rPr>
      <t>leke</t>
    </r>
  </si>
  <si>
    <r>
      <rPr>
        <b/>
        <sz val="9"/>
        <color theme="1"/>
        <rFont val="Times New Roman"/>
        <family val="1"/>
      </rPr>
      <t>SHUMA E PUNIMEVE HIDROSANITARE</t>
    </r>
  </si>
  <si>
    <r>
      <rPr>
        <b/>
        <sz val="9"/>
        <color theme="1"/>
        <rFont val="Times New Roman"/>
        <family val="1"/>
      </rPr>
      <t>7. PUNIME ELEKTRIKE</t>
    </r>
  </si>
  <si>
    <r>
      <rPr>
        <b/>
        <sz val="9"/>
        <color theme="1"/>
        <rFont val="Times New Roman"/>
        <family val="1"/>
      </rPr>
      <t>1. PANELET ELEKTRIKE</t>
    </r>
  </si>
  <si>
    <t>V. Panel elektrik matje metalik  me port xhami  per 1 abonent (montim)</t>
  </si>
  <si>
    <r>
      <rPr>
        <sz val="9"/>
        <color theme="1"/>
        <rFont val="Times New Roman"/>
        <family val="1"/>
      </rPr>
      <t>cope</t>
    </r>
  </si>
  <si>
    <r>
      <rPr>
        <b/>
        <sz val="9"/>
        <color theme="1"/>
        <rFont val="Times New Roman"/>
        <family val="1"/>
      </rPr>
      <t>2. SISTEMI I FUQISE DHE NDRICIMIT</t>
    </r>
  </si>
  <si>
    <r>
      <rPr>
        <sz val="9"/>
        <color theme="1"/>
        <rFont val="Times New Roman"/>
        <family val="1"/>
      </rPr>
      <t>F.V.Kanaline poshte tavolinave te punes per dalje elektrike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</si>
  <si>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</si>
  <si>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F.V.Kapak Kanaline metalike 200x75mm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</si>
  <si>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</si>
  <si>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Aksesore fiksimi me varje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</si>
  <si>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</si>
  <si>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Aksesore bashkimi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</si>
  <si>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</si>
  <si>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Kthesa kanaline 200mm sipas rastit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</si>
  <si>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</si>
  <si>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Kabell FROR 3*1.5mm2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</si>
  <si>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</si>
  <si>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Kabell FROR 3*2.5mm2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</si>
  <si>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</si>
  <si>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Kabell FROR 3*4mm2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</si>
  <si>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</si>
  <si>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Kabell FROR 3*6mm2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</si>
  <si>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</si>
  <si>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Kabell FROR 5*4mm2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</si>
  <si>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</si>
  <si>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Kabell Cu 5*6mm2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</si>
  <si>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</si>
  <si>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Kabell FG16 5*16mm2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</si>
  <si>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</si>
  <si>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Kabell FG16 5*25mm2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</si>
  <si>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</si>
  <si>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Kabell FG16 4*50mm2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</si>
  <si>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</si>
  <si>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F.V.Shine magnetike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</si>
  <si>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</si>
  <si>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Percjelles T.U. izolim PVC  S=1*1.5mm2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</si>
  <si>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</si>
  <si>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Percjelles T.U. izolim PVC, S=1*2.5mm2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</si>
  <si>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</si>
  <si>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Percjelles T.U. izolim PVC, S=1*4mm2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</si>
  <si>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</si>
  <si>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Percjelles T.U. izolim PVC, S=1*25mm2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</si>
  <si>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</si>
  <si>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Tub PVC fleksibel serise rende Ø20mm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</si>
  <si>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</si>
  <si>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Tub PVC fleksibel serise rende Ø25mm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</si>
  <si>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</si>
  <si>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Tub PVC fleksibel serise rende Ø32mm</t>
    </r>
  </si>
  <si>
    <r>
      <rPr>
        <sz val="9"/>
        <color theme="1"/>
        <rFont val="Times New Roman"/>
        <family val="1"/>
      </rPr>
      <t>ml</t>
    </r>
  </si>
  <si>
    <r>
      <rPr>
        <sz val="9"/>
        <color theme="1"/>
        <rFont val="Times New Roman"/>
        <family val="1"/>
      </rPr>
      <t>F.V. Frut çeles i thjesht , 1 modular, 10A, 250V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</si>
  <si>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</si>
  <si>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Frut çeles pulsant , 1 modular, 10A, 250V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</si>
  <si>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</si>
  <si>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Fv Celes komandimi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</si>
  <si>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</si>
  <si>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FV Celes devijat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</si>
  <si>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</si>
  <si>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FV Antene televizori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</si>
  <si>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</si>
  <si>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FV Prize televizori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</si>
  <si>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</si>
  <si>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FV TV Grup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</si>
  <si>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</si>
  <si>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Kuti 3M Gipsi/Muri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</si>
  <si>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</si>
  <si>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Kuti 4M Gipsi/Muri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</si>
  <si>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</si>
  <si>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Suport+kapak 3 module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</si>
  <si>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</si>
  <si>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Suport+kapak 4 module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</si>
  <si>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</si>
  <si>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Kuti + Suport + Kapak per kuti j/m 4 M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</si>
  <si>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</si>
  <si>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Prize  "Schuko" 2P+T 16A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</si>
  <si>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</si>
  <si>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FV Priza interneti (porta interneti)</t>
    </r>
  </si>
  <si>
    <r>
      <rPr>
        <sz val="9"/>
        <color theme="1"/>
        <rFont val="Times New Roman"/>
        <family val="1"/>
      </rPr>
      <t>cope</t>
    </r>
  </si>
  <si>
    <r>
      <rPr>
        <sz val="8"/>
        <color theme="1"/>
        <rFont val="Times New Roman"/>
        <family val="1"/>
      </rPr>
      <t>F.V Çelesa e priza 10 A</t>
    </r>
  </si>
  <si>
    <r>
      <rPr>
        <sz val="8"/>
        <color theme="1"/>
        <rFont val="Times New Roman"/>
        <family val="1"/>
      </rPr>
      <t>copë</t>
    </r>
  </si>
  <si>
    <r>
      <rPr>
        <sz val="8"/>
        <color theme="1"/>
        <rFont val="Times New Roman"/>
        <family val="1"/>
      </rPr>
      <t>2.490/e</t>
    </r>
  </si>
  <si>
    <r>
      <rPr>
        <sz val="8"/>
        <color theme="1"/>
        <rFont val="Times New Roman"/>
        <family val="1"/>
      </rPr>
      <t>F.V Automat kryesor me 24 vende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</si>
  <si>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</si>
  <si>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F.V. Tapa Fallco 1 modul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</si>
  <si>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</si>
  <si>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Kuti shperndarese PT-7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</si>
  <si>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</si>
  <si>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Kuti shperndarese PT-5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</si>
  <si>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</si>
  <si>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F.V. Kuti shperndarese PT-4</t>
    </r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</si>
  <si>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</si>
  <si>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Acc</t>
    </r>
  </si>
  <si>
    <r>
      <rPr>
        <sz val="9"/>
        <color theme="1"/>
        <rFont val="Times New Roman"/>
        <family val="1"/>
      </rPr>
      <t>F.V. Aksesor te ndryshem si, fasheta te ndryshme, shirit i birezuar, upa vida te ndryshme, punto, puntolino, klema, nastro etj 2%</t>
    </r>
  </si>
  <si>
    <r>
      <rPr>
        <sz val="9"/>
        <color theme="1"/>
        <rFont val="Times New Roman"/>
        <family val="1"/>
      </rPr>
      <t>komp</t>
    </r>
  </si>
  <si>
    <r>
      <rPr>
        <b/>
        <sz val="9"/>
        <color theme="1"/>
        <rFont val="Times New Roman"/>
        <family val="1"/>
      </rPr>
      <t>3. SISTEMI I NDRICIMIT</t>
    </r>
  </si>
  <si>
    <r>
      <rPr>
        <sz val="9"/>
        <color theme="1"/>
        <rFont val="Times New Roman"/>
        <family val="1"/>
      </rPr>
      <t>FV. Rele komandimi ndricimi In=10 A; Un=250 V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</si>
  <si>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</si>
  <si>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V. Ndricues emergjence 3H Aut 220V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</si>
  <si>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</si>
  <si>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V. Ndricues 60x60 inkaso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</si>
  <si>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</si>
  <si>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V. Ndricues spot fi-160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</si>
  <si>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</si>
  <si>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V. Ndricues spot inkaso 7W 3000K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</si>
  <si>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</si>
  <si>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V.Ndricues per shine magnetike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</si>
  <si>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</si>
  <si>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V. Ndricues Linear 120/240/360cm 40W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</si>
  <si>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</si>
  <si>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V Kondicioniere</t>
    </r>
  </si>
  <si>
    <r>
      <rPr>
        <sz val="8"/>
        <color theme="1"/>
        <rFont val="Times New Roman"/>
        <family val="1"/>
      </rPr>
      <t>copë</t>
    </r>
  </si>
  <si>
    <r>
      <rPr>
        <sz val="8"/>
        <color theme="1"/>
        <rFont val="Times New Roman"/>
        <family val="1"/>
      </rPr>
      <t>Pj</t>
    </r>
  </si>
  <si>
    <r>
      <rPr>
        <sz val="8"/>
        <color theme="1"/>
        <rFont val="Times New Roman"/>
        <family val="1"/>
      </rPr>
      <t>V Kamera te brendeshme, IP sipas specifikimeve</t>
    </r>
  </si>
  <si>
    <r>
      <rPr>
        <sz val="8"/>
        <color theme="1"/>
        <rFont val="Times New Roman"/>
        <family val="1"/>
      </rPr>
      <t>copë</t>
    </r>
  </si>
  <si>
    <r>
      <rPr>
        <sz val="8"/>
        <color theme="1"/>
        <rFont val="Times New Roman"/>
        <family val="1"/>
      </rPr>
      <t>Pj</t>
    </r>
  </si>
  <si>
    <r>
      <rPr>
        <sz val="8"/>
        <color theme="1"/>
        <rFont val="Times New Roman"/>
        <family val="1"/>
      </rPr>
      <t>V Kamera te jashteme, IP sipas specifikimeve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</si>
  <si>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</si>
  <si>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V. Aksesore montimi</t>
    </r>
  </si>
  <si>
    <r>
      <rPr>
        <sz val="9"/>
        <color theme="1"/>
        <rFont val="Times New Roman"/>
        <family val="1"/>
      </rPr>
      <t>set</t>
    </r>
  </si>
  <si>
    <r>
      <rPr>
        <b/>
        <sz val="9"/>
        <color theme="1"/>
        <rFont val="Times New Roman"/>
        <family val="1"/>
      </rPr>
      <t>SHUMA PUNIME ELEKTRIKE</t>
    </r>
  </si>
  <si>
    <r>
      <rPr>
        <sz val="9"/>
        <color theme="1"/>
        <rFont val="Times New Roman"/>
        <family val="1"/>
      </rPr>
      <t>SHUMA PUNIME NDERTIMI + ELEKTRIKE + HIDRULIKE</t>
    </r>
  </si>
  <si>
    <r>
      <rPr>
        <sz val="9"/>
        <color theme="1"/>
        <rFont val="Times New Roman"/>
        <family val="1"/>
      </rPr>
      <t>Fond rezerve  5%</t>
    </r>
  </si>
  <si>
    <r>
      <rPr>
        <sz val="9"/>
        <color theme="1"/>
        <rFont val="Times New Roman"/>
        <family val="1"/>
      </rPr>
      <t>Shuma</t>
    </r>
  </si>
  <si>
    <r>
      <rPr>
        <sz val="9"/>
        <color theme="1"/>
        <rFont val="Times New Roman"/>
        <family val="1"/>
      </rPr>
      <t>TVSH  20%</t>
    </r>
  </si>
  <si>
    <r>
      <rPr>
        <b/>
        <sz val="9"/>
        <color theme="1"/>
        <rFont val="Times New Roman"/>
        <family val="1"/>
      </rPr>
      <t>TOTALI PUNIME NDERTIMI</t>
    </r>
  </si>
  <si>
    <r>
      <rPr>
        <b/>
        <sz val="9"/>
        <color theme="1"/>
        <rFont val="Times New Roman"/>
        <family val="1"/>
      </rPr>
      <t>PAJISJE PA TVSH</t>
    </r>
  </si>
  <si>
    <r>
      <rPr>
        <sz val="9"/>
        <color theme="1"/>
        <rFont val="Times New Roman"/>
        <family val="1"/>
      </rPr>
      <t>F. Panel elektrik matje metalik  me port xhami  per 1 abonent</t>
    </r>
  </si>
  <si>
    <r>
      <rPr>
        <sz val="9"/>
        <color theme="1"/>
        <rFont val="Times New Roman"/>
        <family val="1"/>
      </rPr>
      <t>cope</t>
    </r>
  </si>
  <si>
    <t>F. Kondicioner Multi split,  kapacitet ngrohje/ftohje 3.2/2.8 kW, prurje mesatare e ajrit 510 m3/h,                      Fuqia e instaluar: 0.025 kW</t>
  </si>
  <si>
    <r>
      <rPr>
        <sz val="9"/>
        <color theme="1"/>
        <rFont val="Times New Roman"/>
        <family val="1"/>
      </rPr>
      <t>cope</t>
    </r>
  </si>
  <si>
    <r>
      <rPr>
        <sz val="9"/>
        <color theme="1"/>
        <rFont val="Times New Roman"/>
        <family val="1"/>
      </rPr>
      <t>F. Ndricues emergjence 3H Aut 220V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</si>
  <si>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</si>
  <si>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F. Ndricues 60x60 inkaso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</si>
  <si>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</si>
  <si>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F. Ndricues spot fi-160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</si>
  <si>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</si>
  <si>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F. Ndricues spot inkaso 7W 3000K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</si>
  <si>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</si>
  <si>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F.Ndricues per shine magnetike</t>
    </r>
  </si>
  <si>
    <r>
      <rPr>
        <sz val="8"/>
        <color theme="1"/>
        <rFont val="Times New Roman"/>
        <family val="1"/>
      </rPr>
      <t>copë</t>
    </r>
  </si>
  <si>
    <r>
      <rPr>
        <sz val="9"/>
        <color theme="1"/>
        <rFont val="Times New Roman"/>
        <family val="1"/>
      </rPr>
      <t>F. Ndricues Linear 120/240/360cm 40W</t>
    </r>
  </si>
  <si>
    <r>
      <rPr>
        <sz val="8"/>
        <color theme="1"/>
        <rFont val="Times New Roman"/>
        <family val="1"/>
      </rPr>
      <t>copë</t>
    </r>
  </si>
  <si>
    <r>
      <rPr>
        <sz val="8"/>
        <color theme="1"/>
        <rFont val="Times New Roman"/>
        <family val="1"/>
      </rPr>
      <t>Pj</t>
    </r>
  </si>
  <si>
    <r>
      <rPr>
        <sz val="8"/>
        <color theme="1"/>
        <rFont val="Times New Roman"/>
        <family val="1"/>
      </rPr>
      <t>Furnizim Kamera te brendeshme, IP sipas specifikimeve</t>
    </r>
  </si>
  <si>
    <r>
      <rPr>
        <sz val="8"/>
        <color theme="1"/>
        <rFont val="Times New Roman"/>
        <family val="1"/>
      </rPr>
      <t>copë</t>
    </r>
  </si>
  <si>
    <r>
      <rPr>
        <sz val="8"/>
        <color theme="1"/>
        <rFont val="Times New Roman"/>
        <family val="1"/>
      </rPr>
      <t>Pj</t>
    </r>
  </si>
  <si>
    <r>
      <rPr>
        <sz val="8"/>
        <color theme="1"/>
        <rFont val="Times New Roman"/>
        <family val="1"/>
      </rPr>
      <t>Furnizim Kamera te jashteme, IP sipas specifikimeve</t>
    </r>
  </si>
  <si>
    <r>
      <rPr>
        <sz val="8"/>
        <color theme="1"/>
        <rFont val="Times New Roman"/>
        <family val="1"/>
      </rPr>
      <t>copë</t>
    </r>
  </si>
  <si>
    <t>SHUMA E PUNIMEVE TE KONSTRUKSIONIT METALIK</t>
  </si>
  <si>
    <t>F.V Konstruksion metalik i perbere</t>
  </si>
  <si>
    <t>kg</t>
  </si>
  <si>
    <t>F.V. UPA metalike M16X200 Hilti</t>
  </si>
  <si>
    <t>SHUMA TOTALE E PUNIMEVE</t>
  </si>
  <si>
    <t>SHUMA Totale</t>
  </si>
  <si>
    <t>TVSH  20%</t>
  </si>
  <si>
    <t>TOTAL PAJISJE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</si>
</sst>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_);_(* \(#,##0.0\);_(* &quot;-&quot;??_);_(@_)"/>
    <numFmt numFmtId="165" formatCode="_(* #,##0_);_(* \(#,##0\);_(* &quot;-&quot;??_);_(@_)"/>
    <numFmt numFmtId="166" formatCode="m\.d\.yy"/>
    <numFmt numFmtId="167" formatCode="0.000"/>
    <numFmt numFmtId="168" formatCode="0.0"/>
    <numFmt numFmtId="169" formatCode="_(* #,##0.0_);_(* \(#,##0.0\);_(* &quot;-&quot;?_);_(@_)"/>
    <numFmt numFmtId="170" formatCode="_(* #,##0_);_(* \(#,##0\);_(* &quot;-&quot;?_);_(@_)"/>
  </numFmts>
  <fonts count="23" x14ac:knownFonts="1">
    <font>
      <sz val="11"/>
      <color theme="1"/>
      <name val="Calibri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i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9"/>
      <color rgb="FFC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E1EED9"/>
        <bgColor rgb="FFE1EED9"/>
      </patternFill>
    </fill>
    <fill>
      <patternFill patternType="solid">
        <fgColor rgb="FFE7E6E6"/>
        <bgColor rgb="FFE7E6E6"/>
      </patternFill>
    </fill>
    <fill>
      <patternFill patternType="solid">
        <fgColor rgb="FFADB9CA"/>
        <bgColor rgb="FFADB9CA"/>
      </patternFill>
    </fill>
    <fill>
      <patternFill patternType="solid">
        <fgColor rgb="FFD8D8D8"/>
        <bgColor rgb="FFD8D8D8"/>
      </patternFill>
    </fill>
    <fill>
      <patternFill patternType="solid">
        <fgColor rgb="FFF6CAAB"/>
        <bgColor rgb="FFF6CAAB"/>
      </patternFill>
    </fill>
    <fill>
      <patternFill patternType="solid">
        <fgColor rgb="FFF7CAAC"/>
        <bgColor rgb="FFF7CAA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right" vertical="center" wrapText="1"/>
    </xf>
    <xf numFmtId="0" fontId="7" fillId="2" borderId="4" xfId="0" applyFont="1" applyFill="1" applyBorder="1"/>
    <xf numFmtId="49" fontId="1" fillId="2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7" fillId="0" borderId="4" xfId="0" applyFont="1" applyBorder="1" applyAlignment="1"/>
    <xf numFmtId="0" fontId="7" fillId="0" borderId="4" xfId="0" applyFont="1" applyBorder="1"/>
    <xf numFmtId="49" fontId="1" fillId="3" borderId="4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/>
    <xf numFmtId="0" fontId="7" fillId="3" borderId="0" xfId="0" applyFont="1" applyFill="1"/>
    <xf numFmtId="49" fontId="1" fillId="4" borderId="4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right" vertical="center"/>
    </xf>
    <xf numFmtId="0" fontId="7" fillId="5" borderId="4" xfId="0" applyFont="1" applyFill="1" applyBorder="1"/>
    <xf numFmtId="164" fontId="2" fillId="4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right" vertical="center"/>
    </xf>
    <xf numFmtId="0" fontId="10" fillId="5" borderId="4" xfId="0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7" borderId="4" xfId="0" applyFont="1" applyFill="1" applyBorder="1" applyAlignment="1"/>
    <xf numFmtId="0" fontId="9" fillId="7" borderId="4" xfId="0" applyFont="1" applyFill="1" applyBorder="1" applyAlignment="1">
      <alignment vertical="top" wrapText="1"/>
    </xf>
    <xf numFmtId="0" fontId="10" fillId="7" borderId="8" xfId="0" applyFont="1" applyFill="1" applyBorder="1" applyAlignment="1"/>
    <xf numFmtId="1" fontId="11" fillId="0" borderId="4" xfId="0" applyNumberFormat="1" applyFont="1" applyBorder="1" applyAlignment="1">
      <alignment horizontal="right" vertical="top"/>
    </xf>
    <xf numFmtId="0" fontId="10" fillId="0" borderId="4" xfId="0" applyFont="1" applyBorder="1" applyAlignment="1"/>
    <xf numFmtId="0" fontId="11" fillId="0" borderId="4" xfId="0" applyFont="1" applyBorder="1" applyAlignment="1">
      <alignment vertical="top" wrapText="1"/>
    </xf>
    <xf numFmtId="1" fontId="11" fillId="0" borderId="2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right" vertical="top"/>
    </xf>
    <xf numFmtId="0" fontId="1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0" fontId="9" fillId="7" borderId="8" xfId="0" applyFont="1" applyFill="1" applyBorder="1" applyAlignment="1">
      <alignment vertical="top" wrapText="1"/>
    </xf>
    <xf numFmtId="165" fontId="12" fillId="0" borderId="4" xfId="0" applyNumberFormat="1" applyFont="1" applyBorder="1" applyAlignment="1">
      <alignment horizontal="right" vertical="top"/>
    </xf>
    <xf numFmtId="0" fontId="10" fillId="8" borderId="4" xfId="0" applyFont="1" applyFill="1" applyBorder="1" applyAlignment="1"/>
    <xf numFmtId="0" fontId="10" fillId="8" borderId="4" xfId="0" applyFont="1" applyFill="1" applyBorder="1" applyAlignment="1">
      <alignment vertical="top"/>
    </xf>
    <xf numFmtId="0" fontId="10" fillId="8" borderId="4" xfId="0" applyFont="1" applyFill="1" applyBorder="1" applyAlignment="1">
      <alignment horizontal="right" vertical="top"/>
    </xf>
    <xf numFmtId="0" fontId="13" fillId="8" borderId="4" xfId="0" applyFont="1" applyFill="1" applyBorder="1" applyAlignment="1">
      <alignment vertical="top" wrapText="1"/>
    </xf>
    <xf numFmtId="0" fontId="10" fillId="8" borderId="8" xfId="0" applyFont="1" applyFill="1" applyBorder="1" applyAlignment="1"/>
    <xf numFmtId="0" fontId="9" fillId="8" borderId="4" xfId="0" applyFont="1" applyFill="1" applyBorder="1" applyAlignment="1">
      <alignment horizontal="center" vertical="top" wrapText="1"/>
    </xf>
    <xf numFmtId="0" fontId="9" fillId="8" borderId="4" xfId="0" applyFont="1" applyFill="1" applyBorder="1" applyAlignment="1">
      <alignment vertical="top" wrapText="1"/>
    </xf>
    <xf numFmtId="164" fontId="9" fillId="8" borderId="8" xfId="0" applyNumberFormat="1" applyFont="1" applyFill="1" applyBorder="1" applyAlignment="1">
      <alignment vertical="top" wrapText="1"/>
    </xf>
    <xf numFmtId="0" fontId="8" fillId="8" borderId="4" xfId="0" applyFont="1" applyFill="1" applyBorder="1" applyAlignment="1">
      <alignment horizontal="center"/>
    </xf>
    <xf numFmtId="0" fontId="10" fillId="9" borderId="4" xfId="0" applyFont="1" applyFill="1" applyBorder="1" applyAlignment="1"/>
    <xf numFmtId="0" fontId="13" fillId="9" borderId="4" xfId="0" applyFont="1" applyFill="1" applyBorder="1" applyAlignment="1">
      <alignment vertical="top" wrapText="1"/>
    </xf>
    <xf numFmtId="0" fontId="10" fillId="9" borderId="8" xfId="0" applyFont="1" applyFill="1" applyBorder="1" applyAlignment="1"/>
    <xf numFmtId="2" fontId="11" fillId="0" borderId="4" xfId="0" applyNumberFormat="1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right" vertical="top"/>
    </xf>
    <xf numFmtId="2" fontId="11" fillId="0" borderId="4" xfId="0" applyNumberFormat="1" applyFont="1" applyBorder="1" applyAlignment="1">
      <alignment vertical="top" wrapText="1"/>
    </xf>
    <xf numFmtId="166" fontId="11" fillId="0" borderId="4" xfId="0" applyNumberFormat="1" applyFont="1" applyBorder="1" applyAlignment="1">
      <alignment horizontal="center" vertical="top"/>
    </xf>
    <xf numFmtId="167" fontId="11" fillId="0" borderId="4" xfId="0" applyNumberFormat="1" applyFont="1" applyBorder="1" applyAlignment="1">
      <alignment horizontal="center" vertical="top"/>
    </xf>
    <xf numFmtId="0" fontId="9" fillId="7" borderId="8" xfId="0" applyFont="1" applyFill="1" applyBorder="1" applyAlignment="1">
      <alignment horizontal="center" vertical="top" wrapText="1"/>
    </xf>
    <xf numFmtId="165" fontId="14" fillId="0" borderId="4" xfId="0" applyNumberFormat="1" applyFont="1" applyBorder="1" applyAlignment="1">
      <alignment horizontal="right" vertical="top"/>
    </xf>
    <xf numFmtId="0" fontId="10" fillId="9" borderId="4" xfId="0" applyFont="1" applyFill="1" applyBorder="1" applyAlignment="1">
      <alignment vertical="top"/>
    </xf>
    <xf numFmtId="0" fontId="10" fillId="9" borderId="4" xfId="0" applyFont="1" applyFill="1" applyBorder="1" applyAlignment="1">
      <alignment horizontal="right" vertical="top"/>
    </xf>
    <xf numFmtId="0" fontId="15" fillId="0" borderId="4" xfId="0" applyFont="1" applyBorder="1" applyAlignment="1">
      <alignment vertical="top" wrapText="1"/>
    </xf>
    <xf numFmtId="2" fontId="10" fillId="0" borderId="2" xfId="0" applyNumberFormat="1" applyFont="1" applyBorder="1" applyAlignment="1"/>
    <xf numFmtId="166" fontId="11" fillId="0" borderId="4" xfId="0" applyNumberFormat="1" applyFont="1" applyBorder="1" applyAlignment="1">
      <alignment horizontal="right" vertical="top"/>
    </xf>
    <xf numFmtId="165" fontId="12" fillId="0" borderId="4" xfId="0" applyNumberFormat="1" applyFont="1" applyBorder="1" applyAlignment="1">
      <alignment horizontal="right" vertical="top"/>
    </xf>
    <xf numFmtId="0" fontId="10" fillId="0" borderId="2" xfId="0" applyFont="1" applyBorder="1" applyAlignment="1"/>
    <xf numFmtId="0" fontId="10" fillId="0" borderId="4" xfId="0" applyFont="1" applyBorder="1" applyAlignment="1">
      <alignment vertical="top"/>
    </xf>
    <xf numFmtId="0" fontId="10" fillId="11" borderId="4" xfId="0" applyFont="1" applyFill="1" applyBorder="1" applyAlignment="1">
      <alignment vertical="top"/>
    </xf>
    <xf numFmtId="0" fontId="10" fillId="11" borderId="4" xfId="0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/>
    <xf numFmtId="1" fontId="16" fillId="0" borderId="9" xfId="0" applyNumberFormat="1" applyFont="1" applyBorder="1"/>
    <xf numFmtId="0" fontId="16" fillId="0" borderId="9" xfId="0" applyFont="1" applyBorder="1" applyAlignment="1">
      <alignment wrapText="1"/>
    </xf>
    <xf numFmtId="0" fontId="16" fillId="0" borderId="9" xfId="0" applyFont="1" applyBorder="1" applyAlignment="1">
      <alignment vertical="top" wrapText="1"/>
    </xf>
    <xf numFmtId="0" fontId="16" fillId="0" borderId="9" xfId="0" applyFont="1" applyBorder="1" applyAlignment="1">
      <alignment horizontal="center" wrapText="1"/>
    </xf>
    <xf numFmtId="168" fontId="16" fillId="0" borderId="10" xfId="0" applyNumberFormat="1" applyFont="1" applyBorder="1" applyAlignment="1">
      <alignment horizontal="right"/>
    </xf>
    <xf numFmtId="1" fontId="16" fillId="0" borderId="11" xfId="0" applyNumberFormat="1" applyFont="1" applyBorder="1" applyAlignment="1">
      <alignment vertical="top"/>
    </xf>
    <xf numFmtId="0" fontId="16" fillId="0" borderId="11" xfId="0" applyFont="1" applyBorder="1" applyAlignment="1">
      <alignment vertical="top" wrapText="1"/>
    </xf>
    <xf numFmtId="0" fontId="16" fillId="0" borderId="11" xfId="0" applyFont="1" applyBorder="1" applyAlignment="1">
      <alignment horizontal="center" vertical="top" wrapText="1"/>
    </xf>
    <xf numFmtId="168" fontId="16" fillId="0" borderId="12" xfId="0" applyNumberFormat="1" applyFont="1" applyBorder="1" applyAlignment="1">
      <alignment horizontal="right" vertical="top"/>
    </xf>
    <xf numFmtId="1" fontId="16" fillId="0" borderId="13" xfId="0" applyNumberFormat="1" applyFont="1" applyBorder="1" applyAlignment="1">
      <alignment vertical="top"/>
    </xf>
    <xf numFmtId="0" fontId="16" fillId="0" borderId="13" xfId="0" applyFont="1" applyBorder="1" applyAlignment="1">
      <alignment vertical="top" wrapText="1"/>
    </xf>
    <xf numFmtId="0" fontId="16" fillId="0" borderId="13" xfId="0" applyFont="1" applyBorder="1" applyAlignment="1">
      <alignment horizontal="center" vertical="top" wrapText="1"/>
    </xf>
    <xf numFmtId="168" fontId="16" fillId="0" borderId="14" xfId="0" applyNumberFormat="1" applyFont="1" applyBorder="1" applyAlignment="1">
      <alignment horizontal="right" vertical="top"/>
    </xf>
    <xf numFmtId="0" fontId="9" fillId="10" borderId="8" xfId="0" applyFont="1" applyFill="1" applyBorder="1" applyAlignment="1">
      <alignment horizontal="right" vertical="top" wrapText="1"/>
    </xf>
    <xf numFmtId="165" fontId="12" fillId="11" borderId="4" xfId="0" applyNumberFormat="1" applyFont="1" applyFill="1" applyBorder="1" applyAlignment="1">
      <alignment horizontal="right" vertical="top"/>
    </xf>
    <xf numFmtId="0" fontId="10" fillId="10" borderId="4" xfId="0" applyFont="1" applyFill="1" applyBorder="1" applyAlignment="1"/>
    <xf numFmtId="0" fontId="10" fillId="8" borderId="4" xfId="0" applyFont="1" applyFill="1" applyBorder="1" applyAlignment="1">
      <alignment vertical="top"/>
    </xf>
    <xf numFmtId="0" fontId="9" fillId="9" borderId="4" xfId="0" applyFont="1" applyFill="1" applyBorder="1" applyAlignment="1">
      <alignment vertical="top" wrapText="1"/>
    </xf>
    <xf numFmtId="0" fontId="10" fillId="9" borderId="4" xfId="0" applyFont="1" applyFill="1" applyBorder="1" applyAlignment="1">
      <alignment vertical="top"/>
    </xf>
    <xf numFmtId="0" fontId="11" fillId="0" borderId="4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165" fontId="10" fillId="0" borderId="4" xfId="0" applyNumberFormat="1" applyFont="1" applyBorder="1" applyAlignment="1">
      <alignment vertical="top"/>
    </xf>
    <xf numFmtId="167" fontId="16" fillId="0" borderId="15" xfId="0" applyNumberFormat="1" applyFont="1" applyBorder="1" applyAlignment="1">
      <alignment vertical="top"/>
    </xf>
    <xf numFmtId="0" fontId="16" fillId="0" borderId="9" xfId="0" applyFont="1" applyBorder="1" applyAlignment="1">
      <alignment horizontal="center" vertical="top" wrapText="1"/>
    </xf>
    <xf numFmtId="168" fontId="16" fillId="0" borderId="10" xfId="0" applyNumberFormat="1" applyFont="1" applyBorder="1" applyAlignment="1">
      <alignment horizontal="right" vertical="top"/>
    </xf>
    <xf numFmtId="1" fontId="16" fillId="0" borderId="16" xfId="0" applyNumberFormat="1" applyFont="1" applyBorder="1" applyAlignment="1">
      <alignment vertical="top"/>
    </xf>
    <xf numFmtId="0" fontId="11" fillId="0" borderId="4" xfId="0" applyFont="1" applyBorder="1" applyAlignment="1">
      <alignment horizontal="right" vertical="top" wrapText="1"/>
    </xf>
    <xf numFmtId="1" fontId="11" fillId="0" borderId="4" xfId="0" applyNumberFormat="1" applyFont="1" applyBorder="1" applyAlignment="1">
      <alignment horizontal="center" vertical="top"/>
    </xf>
    <xf numFmtId="0" fontId="16" fillId="0" borderId="17" xfId="0" applyFont="1" applyBorder="1" applyAlignment="1">
      <alignment vertical="top" wrapText="1"/>
    </xf>
    <xf numFmtId="0" fontId="16" fillId="0" borderId="18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6" fillId="0" borderId="19" xfId="0" applyFont="1" applyBorder="1" applyAlignment="1">
      <alignment vertical="top" wrapText="1"/>
    </xf>
    <xf numFmtId="165" fontId="12" fillId="9" borderId="4" xfId="0" applyNumberFormat="1" applyFont="1" applyFill="1" applyBorder="1" applyAlignment="1">
      <alignment horizontal="right" vertical="top"/>
    </xf>
    <xf numFmtId="49" fontId="10" fillId="0" borderId="4" xfId="0" applyNumberFormat="1" applyFont="1" applyBorder="1" applyAlignment="1"/>
    <xf numFmtId="164" fontId="10" fillId="0" borderId="2" xfId="0" applyNumberFormat="1" applyFont="1" applyBorder="1" applyAlignment="1"/>
    <xf numFmtId="0" fontId="9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/>
    </xf>
    <xf numFmtId="0" fontId="16" fillId="0" borderId="17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" fontId="11" fillId="0" borderId="2" xfId="0" applyNumberFormat="1" applyFont="1" applyBorder="1" applyAlignment="1">
      <alignment horizontal="right" vertical="top"/>
    </xf>
    <xf numFmtId="0" fontId="17" fillId="0" borderId="0" xfId="0" applyFont="1"/>
    <xf numFmtId="0" fontId="19" fillId="0" borderId="0" xfId="0" applyFont="1" applyAlignment="1">
      <alignment horizontal="center"/>
    </xf>
    <xf numFmtId="0" fontId="20" fillId="9" borderId="4" xfId="0" applyFont="1" applyFill="1" applyBorder="1"/>
    <xf numFmtId="0" fontId="12" fillId="9" borderId="4" xfId="0" applyFont="1" applyFill="1" applyBorder="1" applyAlignment="1"/>
    <xf numFmtId="0" fontId="20" fillId="0" borderId="4" xfId="0" applyFont="1" applyBorder="1"/>
    <xf numFmtId="49" fontId="20" fillId="0" borderId="4" xfId="0" applyNumberFormat="1" applyFont="1" applyBorder="1"/>
    <xf numFmtId="0" fontId="10" fillId="0" borderId="4" xfId="0" applyFont="1" applyBorder="1" applyAlignment="1">
      <alignment wrapText="1"/>
    </xf>
    <xf numFmtId="164" fontId="20" fillId="0" borderId="4" xfId="0" applyNumberFormat="1" applyFont="1" applyBorder="1"/>
    <xf numFmtId="169" fontId="10" fillId="0" borderId="4" xfId="0" applyNumberFormat="1" applyFont="1" applyBorder="1" applyAlignment="1">
      <alignment vertical="top"/>
    </xf>
    <xf numFmtId="0" fontId="12" fillId="0" borderId="4" xfId="0" applyFont="1" applyBorder="1" applyAlignment="1">
      <alignment wrapText="1"/>
    </xf>
    <xf numFmtId="170" fontId="12" fillId="0" borderId="4" xfId="0" applyNumberFormat="1" applyFont="1" applyBorder="1" applyAlignment="1">
      <alignment horizontal="right" vertical="top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49" fontId="5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6" xfId="0" applyFont="1" applyBorder="1"/>
    <xf numFmtId="49" fontId="1" fillId="4" borderId="2" xfId="0" applyNumberFormat="1" applyFont="1" applyFill="1" applyBorder="1" applyAlignment="1">
      <alignment horizontal="right" vertical="center" wrapText="1"/>
    </xf>
    <xf numFmtId="0" fontId="6" fillId="0" borderId="7" xfId="0" applyFont="1" applyBorder="1"/>
    <xf numFmtId="49" fontId="9" fillId="6" borderId="2" xfId="0" applyNumberFormat="1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vertical="top" wrapText="1"/>
    </xf>
    <xf numFmtId="0" fontId="9" fillId="7" borderId="2" xfId="0" applyFont="1" applyFill="1" applyBorder="1" applyAlignment="1">
      <alignment horizontal="right" vertical="top" wrapText="1"/>
    </xf>
    <xf numFmtId="0" fontId="9" fillId="8" borderId="2" xfId="0" applyFont="1" applyFill="1" applyBorder="1" applyAlignment="1">
      <alignment vertical="top" wrapText="1"/>
    </xf>
    <xf numFmtId="0" fontId="9" fillId="8" borderId="2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/>
    </xf>
    <xf numFmtId="49" fontId="9" fillId="8" borderId="2" xfId="0" applyNumberFormat="1" applyFont="1" applyFill="1" applyBorder="1" applyAlignment="1">
      <alignment vertical="top" wrapText="1"/>
    </xf>
    <xf numFmtId="0" fontId="9" fillId="10" borderId="2" xfId="0" applyFont="1" applyFill="1" applyBorder="1" applyAlignment="1">
      <alignment horizontal="right" vertical="top" wrapText="1"/>
    </xf>
    <xf numFmtId="49" fontId="9" fillId="10" borderId="2" xfId="0" applyNumberFormat="1" applyFont="1" applyFill="1" applyBorder="1" applyAlignment="1">
      <alignment vertical="top" wrapText="1"/>
    </xf>
    <xf numFmtId="0" fontId="10" fillId="0" borderId="2" xfId="0" applyFont="1" applyBorder="1" applyAlignment="1"/>
    <xf numFmtId="0" fontId="9" fillId="10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85"/>
  <sheetViews>
    <sheetView tabSelected="1" topLeftCell="A154" workbookViewId="0">
      <selection activeCell="D218" sqref="D218"/>
    </sheetView>
  </sheetViews>
  <sheetFormatPr defaultColWidth="14.42578125" defaultRowHeight="15" customHeight="1" x14ac:dyDescent="0.25"/>
  <cols>
    <col min="1" max="1" width="8.42578125" customWidth="1"/>
    <col min="2" max="2" width="11.42578125" customWidth="1"/>
    <col min="3" max="3" width="69.85546875" customWidth="1"/>
    <col min="4" max="4" width="10.28515625" customWidth="1"/>
    <col min="5" max="5" width="13.28515625" customWidth="1"/>
    <col min="6" max="6" width="13.85546875" customWidth="1"/>
    <col min="7" max="7" width="13.5703125" customWidth="1"/>
    <col min="8" max="26" width="8.7109375" customWidth="1"/>
  </cols>
  <sheetData>
    <row r="1" spans="1:26" x14ac:dyDescent="0.25">
      <c r="A1" s="141"/>
      <c r="B1" s="142"/>
      <c r="C1" s="142"/>
      <c r="D1" s="142"/>
      <c r="E1" s="142"/>
    </row>
    <row r="2" spans="1:26" x14ac:dyDescent="0.25">
      <c r="A2" s="2"/>
      <c r="B2" s="1"/>
      <c r="C2" s="1"/>
      <c r="D2" s="1"/>
      <c r="E2" s="3"/>
    </row>
    <row r="3" spans="1:26" ht="13.5" customHeight="1" x14ac:dyDescent="0.25">
      <c r="A3" s="4"/>
      <c r="B3" s="5"/>
      <c r="C3" s="6"/>
      <c r="D3" s="7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8"/>
      <c r="B4" s="9"/>
      <c r="C4" s="10"/>
      <c r="D4" s="10"/>
      <c r="E4" s="11"/>
    </row>
    <row r="5" spans="1:26" x14ac:dyDescent="0.25">
      <c r="A5" s="143"/>
      <c r="B5" s="142"/>
      <c r="C5" s="142"/>
      <c r="D5" s="142"/>
      <c r="E5" s="142"/>
    </row>
    <row r="6" spans="1:26" x14ac:dyDescent="0.25">
      <c r="A6" s="12"/>
      <c r="B6" s="13"/>
      <c r="C6" s="13"/>
      <c r="D6" s="13"/>
      <c r="E6" s="14"/>
    </row>
    <row r="7" spans="1:26" x14ac:dyDescent="0.25">
      <c r="A7" s="144" t="s">
        <v>0</v>
      </c>
      <c r="B7" s="146" t="s">
        <v>1</v>
      </c>
      <c r="C7" s="147" t="s">
        <v>2</v>
      </c>
      <c r="D7" s="148"/>
      <c r="E7" s="149"/>
      <c r="F7" s="15"/>
      <c r="G7" s="15"/>
    </row>
    <row r="8" spans="1:26" x14ac:dyDescent="0.25">
      <c r="A8" s="145"/>
      <c r="B8" s="145"/>
      <c r="C8" s="145"/>
      <c r="D8" s="16" t="s">
        <v>3</v>
      </c>
      <c r="E8" s="17" t="s">
        <v>4</v>
      </c>
      <c r="F8" s="18" t="s">
        <v>5</v>
      </c>
      <c r="G8" s="18" t="s">
        <v>6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5">
      <c r="A9" s="148" t="s">
        <v>7</v>
      </c>
      <c r="B9" s="150"/>
      <c r="C9" s="150"/>
      <c r="D9" s="150"/>
      <c r="E9" s="149"/>
      <c r="F9" s="15"/>
      <c r="G9" s="15"/>
    </row>
    <row r="10" spans="1:26" x14ac:dyDescent="0.25">
      <c r="A10" s="148" t="s">
        <v>8</v>
      </c>
      <c r="B10" s="150"/>
      <c r="C10" s="150"/>
      <c r="D10" s="150"/>
      <c r="E10" s="149"/>
      <c r="F10" s="15"/>
      <c r="G10" s="15"/>
    </row>
    <row r="11" spans="1:26" x14ac:dyDescent="0.25">
      <c r="A11" s="20" t="s">
        <v>9</v>
      </c>
      <c r="B11" s="21" t="s">
        <v>10</v>
      </c>
      <c r="C11" s="22" t="s">
        <v>11</v>
      </c>
      <c r="D11" s="21" t="s">
        <v>12</v>
      </c>
      <c r="E11" s="23">
        <v>140</v>
      </c>
      <c r="F11" s="24"/>
      <c r="G11" s="25">
        <f>E:E*F:F</f>
        <v>0</v>
      </c>
    </row>
    <row r="12" spans="1:26" x14ac:dyDescent="0.25">
      <c r="A12" s="20">
        <v>2</v>
      </c>
      <c r="B12" s="21" t="s">
        <v>13</v>
      </c>
      <c r="C12" s="22" t="s">
        <v>14</v>
      </c>
      <c r="D12" s="21" t="s">
        <v>15</v>
      </c>
      <c r="E12" s="23">
        <v>40</v>
      </c>
      <c r="F12" s="24"/>
      <c r="G12" s="25">
        <f>E:E*F:F</f>
        <v>0</v>
      </c>
    </row>
    <row r="13" spans="1:26" x14ac:dyDescent="0.25">
      <c r="A13" s="26"/>
      <c r="B13" s="26"/>
      <c r="C13" s="27" t="s">
        <v>16</v>
      </c>
      <c r="D13" s="21" t="s">
        <v>17</v>
      </c>
      <c r="E13" s="28">
        <v>150</v>
      </c>
      <c r="F13" s="29"/>
      <c r="G13" s="25">
        <f>E:E*F:F</f>
        <v>0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x14ac:dyDescent="0.25">
      <c r="A14" s="151" t="s">
        <v>18</v>
      </c>
      <c r="B14" s="150"/>
      <c r="C14" s="152"/>
      <c r="D14" s="31" t="s">
        <v>19</v>
      </c>
      <c r="E14" s="32"/>
      <c r="F14" s="33"/>
      <c r="G14" s="33"/>
    </row>
    <row r="15" spans="1:26" x14ac:dyDescent="0.25">
      <c r="A15" s="148" t="s">
        <v>20</v>
      </c>
      <c r="B15" s="150"/>
      <c r="C15" s="150"/>
      <c r="D15" s="150"/>
      <c r="E15" s="149"/>
      <c r="F15" s="15"/>
      <c r="G15" s="15"/>
    </row>
    <row r="16" spans="1:26" x14ac:dyDescent="0.25">
      <c r="A16" s="20">
        <v>1</v>
      </c>
      <c r="B16" s="21" t="s">
        <v>21</v>
      </c>
      <c r="C16" s="22" t="s">
        <v>22</v>
      </c>
      <c r="D16" s="21" t="s">
        <v>23</v>
      </c>
      <c r="E16" s="23">
        <v>285</v>
      </c>
      <c r="F16" s="24"/>
      <c r="G16" s="25">
        <f t="shared" ref="G16:G22" si="0">E:E*F:F</f>
        <v>0</v>
      </c>
    </row>
    <row r="17" spans="1:7" x14ac:dyDescent="0.25">
      <c r="A17" s="20">
        <v>2</v>
      </c>
      <c r="B17" s="21" t="s">
        <v>24</v>
      </c>
      <c r="C17" s="22" t="s">
        <v>25</v>
      </c>
      <c r="D17" s="21" t="s">
        <v>26</v>
      </c>
      <c r="E17" s="23">
        <v>20</v>
      </c>
      <c r="F17" s="24"/>
      <c r="G17" s="25">
        <f t="shared" si="0"/>
        <v>0</v>
      </c>
    </row>
    <row r="18" spans="1:7" x14ac:dyDescent="0.25">
      <c r="A18" s="20">
        <v>3</v>
      </c>
      <c r="B18" s="21" t="s">
        <v>27</v>
      </c>
      <c r="C18" s="22" t="s">
        <v>28</v>
      </c>
      <c r="D18" s="21" t="s">
        <v>29</v>
      </c>
      <c r="E18" s="23">
        <v>5</v>
      </c>
      <c r="F18" s="24"/>
      <c r="G18" s="25">
        <f t="shared" si="0"/>
        <v>0</v>
      </c>
    </row>
    <row r="19" spans="1:7" x14ac:dyDescent="0.25">
      <c r="A19" s="20">
        <v>4</v>
      </c>
      <c r="B19" s="21" t="s">
        <v>30</v>
      </c>
      <c r="C19" s="22" t="s">
        <v>31</v>
      </c>
      <c r="D19" s="21" t="s">
        <v>32</v>
      </c>
      <c r="E19" s="23">
        <v>40</v>
      </c>
      <c r="F19" s="24"/>
      <c r="G19" s="25">
        <f t="shared" si="0"/>
        <v>0</v>
      </c>
    </row>
    <row r="20" spans="1:7" x14ac:dyDescent="0.25">
      <c r="A20" s="20">
        <v>5</v>
      </c>
      <c r="B20" s="21" t="s">
        <v>30</v>
      </c>
      <c r="C20" s="22" t="s">
        <v>33</v>
      </c>
      <c r="D20" s="21" t="s">
        <v>34</v>
      </c>
      <c r="E20" s="23">
        <v>158</v>
      </c>
      <c r="F20" s="24"/>
      <c r="G20" s="25">
        <f t="shared" si="0"/>
        <v>0</v>
      </c>
    </row>
    <row r="21" spans="1:7" x14ac:dyDescent="0.25">
      <c r="A21" s="20">
        <v>6</v>
      </c>
      <c r="B21" s="21" t="s">
        <v>35</v>
      </c>
      <c r="C21" s="22" t="s">
        <v>36</v>
      </c>
      <c r="D21" s="21" t="s">
        <v>37</v>
      </c>
      <c r="E21" s="23">
        <v>330</v>
      </c>
      <c r="F21" s="24"/>
      <c r="G21" s="25">
        <f t="shared" si="0"/>
        <v>0</v>
      </c>
    </row>
    <row r="22" spans="1:7" ht="15.75" customHeight="1" x14ac:dyDescent="0.25">
      <c r="A22" s="20">
        <v>8</v>
      </c>
      <c r="B22" s="21" t="s">
        <v>38</v>
      </c>
      <c r="C22" s="22" t="s">
        <v>39</v>
      </c>
      <c r="D22" s="21" t="s">
        <v>40</v>
      </c>
      <c r="E22" s="23">
        <v>1</v>
      </c>
      <c r="F22" s="25"/>
      <c r="G22" s="25">
        <f t="shared" si="0"/>
        <v>0</v>
      </c>
    </row>
    <row r="23" spans="1:7" ht="15.75" customHeight="1" x14ac:dyDescent="0.25">
      <c r="A23" s="151" t="s">
        <v>41</v>
      </c>
      <c r="B23" s="150"/>
      <c r="C23" s="152"/>
      <c r="D23" s="31" t="s">
        <v>19</v>
      </c>
      <c r="E23" s="34"/>
      <c r="F23" s="33"/>
      <c r="G23" s="33"/>
    </row>
    <row r="24" spans="1:7" ht="15.75" customHeight="1" x14ac:dyDescent="0.25">
      <c r="A24" s="148" t="s">
        <v>42</v>
      </c>
      <c r="B24" s="150"/>
      <c r="C24" s="150"/>
      <c r="D24" s="150"/>
      <c r="E24" s="149"/>
      <c r="F24" s="15"/>
      <c r="G24" s="15"/>
    </row>
    <row r="25" spans="1:7" ht="15.75" customHeight="1" x14ac:dyDescent="0.25">
      <c r="A25" s="20">
        <v>1</v>
      </c>
      <c r="B25" s="21">
        <v>2.3279999999999998</v>
      </c>
      <c r="C25" s="35" t="s">
        <v>43</v>
      </c>
      <c r="D25" s="21" t="s">
        <v>44</v>
      </c>
      <c r="E25" s="23">
        <v>500</v>
      </c>
      <c r="F25" s="24"/>
      <c r="G25" s="25">
        <f>E:E*F:F</f>
        <v>0</v>
      </c>
    </row>
    <row r="26" spans="1:7" ht="15.75" customHeight="1" x14ac:dyDescent="0.25">
      <c r="A26" s="20">
        <v>3</v>
      </c>
      <c r="B26" s="21">
        <v>2.3260000000000001</v>
      </c>
      <c r="C26" s="22" t="s">
        <v>45</v>
      </c>
      <c r="D26" s="21" t="s">
        <v>46</v>
      </c>
      <c r="E26" s="23">
        <v>70</v>
      </c>
      <c r="F26" s="24"/>
      <c r="G26" s="25">
        <f>E:E*F:F</f>
        <v>0</v>
      </c>
    </row>
    <row r="27" spans="1:7" ht="15.75" customHeight="1" x14ac:dyDescent="0.25">
      <c r="A27" s="20">
        <v>4</v>
      </c>
      <c r="B27" s="21">
        <v>2.3260000000000001</v>
      </c>
      <c r="C27" s="22" t="s">
        <v>47</v>
      </c>
      <c r="D27" s="21" t="s">
        <v>46</v>
      </c>
      <c r="E27" s="23">
        <v>4</v>
      </c>
      <c r="F27" s="24"/>
      <c r="G27" s="25">
        <f>E:E*F:F</f>
        <v>0</v>
      </c>
    </row>
    <row r="28" spans="1:7" ht="15.75" customHeight="1" x14ac:dyDescent="0.25">
      <c r="A28" s="151" t="s">
        <v>48</v>
      </c>
      <c r="B28" s="150"/>
      <c r="C28" s="152"/>
      <c r="D28" s="31" t="s">
        <v>19</v>
      </c>
      <c r="E28" s="34"/>
      <c r="F28" s="25"/>
      <c r="G28" s="25">
        <f>E:E*F:F</f>
        <v>0</v>
      </c>
    </row>
    <row r="29" spans="1:7" ht="15.75" customHeight="1" x14ac:dyDescent="0.25">
      <c r="A29" s="148" t="s">
        <v>49</v>
      </c>
      <c r="B29" s="150"/>
      <c r="C29" s="150"/>
      <c r="D29" s="150"/>
      <c r="E29" s="149"/>
      <c r="F29" s="15"/>
      <c r="G29" s="15"/>
    </row>
    <row r="30" spans="1:7" ht="15.75" customHeight="1" x14ac:dyDescent="0.25">
      <c r="A30" s="20">
        <v>1</v>
      </c>
      <c r="B30" s="21" t="s">
        <v>50</v>
      </c>
      <c r="C30" s="22" t="s">
        <v>51</v>
      </c>
      <c r="D30" s="21" t="s">
        <v>52</v>
      </c>
      <c r="E30" s="23">
        <v>520</v>
      </c>
      <c r="F30" s="24" t="s">
        <v>53</v>
      </c>
      <c r="G30" s="24" t="s">
        <v>53</v>
      </c>
    </row>
    <row r="31" spans="1:7" ht="15.75" customHeight="1" x14ac:dyDescent="0.25">
      <c r="A31" s="151" t="s">
        <v>54</v>
      </c>
      <c r="B31" s="150"/>
      <c r="C31" s="152"/>
      <c r="D31" s="31" t="s">
        <v>19</v>
      </c>
      <c r="E31" s="36"/>
      <c r="F31" s="33"/>
      <c r="G31" s="33"/>
    </row>
    <row r="32" spans="1:7" ht="15.75" customHeight="1" x14ac:dyDescent="0.25">
      <c r="A32" s="148" t="s">
        <v>55</v>
      </c>
      <c r="B32" s="150"/>
      <c r="C32" s="150"/>
      <c r="D32" s="150"/>
      <c r="E32" s="149"/>
      <c r="F32" s="15"/>
      <c r="G32" s="15"/>
    </row>
    <row r="33" spans="1:7" ht="15.75" customHeight="1" x14ac:dyDescent="0.25">
      <c r="A33" s="20">
        <v>1</v>
      </c>
      <c r="B33" s="21" t="s">
        <v>56</v>
      </c>
      <c r="C33" s="35" t="s">
        <v>57</v>
      </c>
      <c r="D33" s="21" t="s">
        <v>58</v>
      </c>
      <c r="E33" s="23">
        <v>12</v>
      </c>
      <c r="F33" s="25"/>
      <c r="G33" s="25">
        <f>E:E*F:F</f>
        <v>0</v>
      </c>
    </row>
    <row r="34" spans="1:7" ht="15.75" customHeight="1" x14ac:dyDescent="0.25">
      <c r="A34" s="20">
        <v>2</v>
      </c>
      <c r="B34" s="21" t="s">
        <v>59</v>
      </c>
      <c r="C34" s="22" t="s">
        <v>60</v>
      </c>
      <c r="D34" s="21" t="s">
        <v>61</v>
      </c>
      <c r="E34" s="23">
        <v>78</v>
      </c>
      <c r="F34" s="24"/>
      <c r="G34" s="25">
        <f>E:E*F:F</f>
        <v>0</v>
      </c>
    </row>
    <row r="35" spans="1:7" ht="15.75" customHeight="1" x14ac:dyDescent="0.25">
      <c r="A35" s="20">
        <v>3</v>
      </c>
      <c r="B35" s="21"/>
      <c r="C35" s="22" t="s">
        <v>62</v>
      </c>
      <c r="D35" s="21" t="s">
        <v>63</v>
      </c>
      <c r="E35" s="23">
        <v>12</v>
      </c>
      <c r="F35" s="24"/>
      <c r="G35" s="25">
        <f>E:E*F:F</f>
        <v>0</v>
      </c>
    </row>
    <row r="36" spans="1:7" ht="15.75" customHeight="1" x14ac:dyDescent="0.25">
      <c r="A36" s="20">
        <v>4</v>
      </c>
      <c r="B36" s="21"/>
      <c r="C36" s="22" t="s">
        <v>64</v>
      </c>
      <c r="D36" s="21" t="s">
        <v>65</v>
      </c>
      <c r="E36" s="23">
        <v>21.840000000000003</v>
      </c>
      <c r="F36" s="24"/>
      <c r="G36" s="25">
        <f>E:E*F:F</f>
        <v>0</v>
      </c>
    </row>
    <row r="37" spans="1:7" ht="15.75" customHeight="1" x14ac:dyDescent="0.25">
      <c r="A37" s="151" t="s">
        <v>66</v>
      </c>
      <c r="B37" s="150"/>
      <c r="C37" s="149"/>
      <c r="D37" s="36" t="s">
        <v>19</v>
      </c>
      <c r="E37" s="36"/>
      <c r="F37" s="33"/>
      <c r="G37" s="33"/>
    </row>
    <row r="38" spans="1:7" ht="15.75" customHeight="1" x14ac:dyDescent="0.25">
      <c r="A38" s="153" t="s">
        <v>67</v>
      </c>
      <c r="B38" s="150"/>
      <c r="C38" s="150"/>
      <c r="D38" s="150"/>
      <c r="E38" s="149"/>
      <c r="F38" s="37"/>
      <c r="G38" s="37"/>
    </row>
    <row r="39" spans="1:7" ht="15.75" customHeight="1" x14ac:dyDescent="0.25">
      <c r="A39" s="154" t="s">
        <v>68</v>
      </c>
      <c r="B39" s="150"/>
      <c r="C39" s="150"/>
      <c r="D39" s="150"/>
      <c r="E39" s="149"/>
      <c r="F39" s="38"/>
      <c r="G39" s="38"/>
    </row>
    <row r="40" spans="1:7" ht="15.75" customHeight="1" x14ac:dyDescent="0.25">
      <c r="A40" s="39"/>
      <c r="B40" s="39"/>
      <c r="C40" s="40" t="s">
        <v>69</v>
      </c>
      <c r="D40" s="39"/>
      <c r="E40" s="41"/>
      <c r="F40" s="38"/>
      <c r="G40" s="38"/>
    </row>
    <row r="41" spans="1:7" ht="15.75" customHeight="1" x14ac:dyDescent="0.25">
      <c r="A41" s="42">
        <v>1</v>
      </c>
      <c r="B41" s="43"/>
      <c r="C41" s="44" t="s">
        <v>70</v>
      </c>
      <c r="D41" s="44" t="s">
        <v>71</v>
      </c>
      <c r="E41" s="45">
        <v>2</v>
      </c>
      <c r="F41" s="46"/>
      <c r="G41" s="47">
        <f t="shared" ref="G41:G59" si="1">E41*F41</f>
        <v>0</v>
      </c>
    </row>
    <row r="42" spans="1:7" ht="15.75" customHeight="1" x14ac:dyDescent="0.25">
      <c r="A42" s="42">
        <v>2</v>
      </c>
      <c r="B42" s="43"/>
      <c r="C42" s="44" t="s">
        <v>72</v>
      </c>
      <c r="D42" s="44" t="s">
        <v>73</v>
      </c>
      <c r="E42" s="45">
        <v>4</v>
      </c>
      <c r="F42" s="48"/>
      <c r="G42" s="47">
        <f t="shared" si="1"/>
        <v>0</v>
      </c>
    </row>
    <row r="43" spans="1:7" ht="15.75" customHeight="1" x14ac:dyDescent="0.25">
      <c r="A43" s="42">
        <v>3</v>
      </c>
      <c r="B43" s="43"/>
      <c r="C43" s="44" t="s">
        <v>74</v>
      </c>
      <c r="D43" s="44" t="s">
        <v>75</v>
      </c>
      <c r="E43" s="45">
        <v>12</v>
      </c>
      <c r="F43" s="48"/>
      <c r="G43" s="47">
        <f t="shared" si="1"/>
        <v>0</v>
      </c>
    </row>
    <row r="44" spans="1:7" ht="15.75" customHeight="1" x14ac:dyDescent="0.25">
      <c r="A44" s="42">
        <v>4</v>
      </c>
      <c r="B44" s="43"/>
      <c r="C44" s="44" t="s">
        <v>76</v>
      </c>
      <c r="D44" s="44" t="s">
        <v>77</v>
      </c>
      <c r="E44" s="45">
        <v>12</v>
      </c>
      <c r="F44" s="48"/>
      <c r="G44" s="47">
        <f t="shared" si="1"/>
        <v>0</v>
      </c>
    </row>
    <row r="45" spans="1:7" ht="15.75" customHeight="1" x14ac:dyDescent="0.25">
      <c r="A45" s="42">
        <v>5</v>
      </c>
      <c r="B45" s="43"/>
      <c r="C45" s="44" t="s">
        <v>78</v>
      </c>
      <c r="D45" s="44" t="s">
        <v>79</v>
      </c>
      <c r="E45" s="45">
        <v>4</v>
      </c>
      <c r="F45" s="48"/>
      <c r="G45" s="47">
        <f t="shared" si="1"/>
        <v>0</v>
      </c>
    </row>
    <row r="46" spans="1:7" ht="15.75" customHeight="1" x14ac:dyDescent="0.25">
      <c r="A46" s="42">
        <v>6</v>
      </c>
      <c r="B46" s="43"/>
      <c r="C46" s="44" t="s">
        <v>80</v>
      </c>
      <c r="D46" s="44" t="s">
        <v>81</v>
      </c>
      <c r="E46" s="45">
        <v>2</v>
      </c>
      <c r="F46" s="48"/>
      <c r="G46" s="47">
        <f t="shared" si="1"/>
        <v>0</v>
      </c>
    </row>
    <row r="47" spans="1:7" ht="15.75" customHeight="1" x14ac:dyDescent="0.25">
      <c r="A47" s="42">
        <v>7</v>
      </c>
      <c r="B47" s="43"/>
      <c r="C47" s="44" t="s">
        <v>82</v>
      </c>
      <c r="D47" s="44" t="s">
        <v>83</v>
      </c>
      <c r="E47" s="45">
        <v>4</v>
      </c>
      <c r="F47" s="48"/>
      <c r="G47" s="47">
        <f t="shared" si="1"/>
        <v>0</v>
      </c>
    </row>
    <row r="48" spans="1:7" ht="15.75" customHeight="1" x14ac:dyDescent="0.25">
      <c r="A48" s="42">
        <v>8</v>
      </c>
      <c r="B48" s="43"/>
      <c r="C48" s="44" t="s">
        <v>84</v>
      </c>
      <c r="D48" s="44" t="s">
        <v>85</v>
      </c>
      <c r="E48" s="45">
        <v>30</v>
      </c>
      <c r="F48" s="48"/>
      <c r="G48" s="47">
        <f t="shared" si="1"/>
        <v>0</v>
      </c>
    </row>
    <row r="49" spans="1:7" ht="15.75" customHeight="1" x14ac:dyDescent="0.25">
      <c r="A49" s="42">
        <v>9</v>
      </c>
      <c r="B49" s="43"/>
      <c r="C49" s="44" t="s">
        <v>86</v>
      </c>
      <c r="D49" s="44" t="s">
        <v>87</v>
      </c>
      <c r="E49" s="45">
        <v>22</v>
      </c>
      <c r="F49" s="48"/>
      <c r="G49" s="47">
        <f t="shared" si="1"/>
        <v>0</v>
      </c>
    </row>
    <row r="50" spans="1:7" ht="15.75" customHeight="1" x14ac:dyDescent="0.25">
      <c r="A50" s="42">
        <v>10</v>
      </c>
      <c r="B50" s="43"/>
      <c r="C50" s="44" t="s">
        <v>88</v>
      </c>
      <c r="D50" s="49" t="s">
        <v>89</v>
      </c>
      <c r="E50" s="45">
        <v>1570</v>
      </c>
      <c r="F50" s="48"/>
      <c r="G50" s="47">
        <f t="shared" si="1"/>
        <v>0</v>
      </c>
    </row>
    <row r="51" spans="1:7" ht="15.75" customHeight="1" x14ac:dyDescent="0.25">
      <c r="A51" s="42">
        <v>11</v>
      </c>
      <c r="B51" s="43"/>
      <c r="C51" s="44" t="s">
        <v>90</v>
      </c>
      <c r="D51" s="44" t="s">
        <v>91</v>
      </c>
      <c r="E51" s="45">
        <v>60</v>
      </c>
      <c r="F51" s="48"/>
      <c r="G51" s="47">
        <f t="shared" si="1"/>
        <v>0</v>
      </c>
    </row>
    <row r="52" spans="1:7" ht="15.75" customHeight="1" x14ac:dyDescent="0.25">
      <c r="A52" s="42">
        <v>12</v>
      </c>
      <c r="B52" s="43"/>
      <c r="C52" s="44" t="s">
        <v>92</v>
      </c>
      <c r="D52" s="44" t="s">
        <v>93</v>
      </c>
      <c r="E52" s="45">
        <v>20</v>
      </c>
      <c r="F52" s="48"/>
      <c r="G52" s="47">
        <f t="shared" si="1"/>
        <v>0</v>
      </c>
    </row>
    <row r="53" spans="1:7" ht="15.75" customHeight="1" x14ac:dyDescent="0.25">
      <c r="A53" s="42">
        <v>13</v>
      </c>
      <c r="B53" s="43"/>
      <c r="C53" s="44" t="s">
        <v>94</v>
      </c>
      <c r="D53" s="44" t="s">
        <v>95</v>
      </c>
      <c r="E53" s="45">
        <v>3</v>
      </c>
      <c r="F53" s="48"/>
      <c r="G53" s="47">
        <f t="shared" si="1"/>
        <v>0</v>
      </c>
    </row>
    <row r="54" spans="1:7" ht="15.75" customHeight="1" x14ac:dyDescent="0.25">
      <c r="A54" s="42">
        <v>16</v>
      </c>
      <c r="B54" s="43"/>
      <c r="C54" s="44" t="s">
        <v>96</v>
      </c>
      <c r="D54" s="44" t="s">
        <v>97</v>
      </c>
      <c r="E54" s="45">
        <v>1</v>
      </c>
      <c r="F54" s="48"/>
      <c r="G54" s="47">
        <f t="shared" si="1"/>
        <v>0</v>
      </c>
    </row>
    <row r="55" spans="1:7" ht="15.75" customHeight="1" x14ac:dyDescent="0.25">
      <c r="A55" s="42">
        <v>17</v>
      </c>
      <c r="B55" s="43"/>
      <c r="C55" s="44" t="s">
        <v>98</v>
      </c>
      <c r="D55" s="44" t="s">
        <v>99</v>
      </c>
      <c r="E55" s="45">
        <v>1</v>
      </c>
      <c r="F55" s="48"/>
      <c r="G55" s="47">
        <f t="shared" si="1"/>
        <v>0</v>
      </c>
    </row>
    <row r="56" spans="1:7" ht="15.75" customHeight="1" x14ac:dyDescent="0.25">
      <c r="A56" s="42">
        <v>18</v>
      </c>
      <c r="B56" s="43"/>
      <c r="C56" s="44" t="s">
        <v>100</v>
      </c>
      <c r="D56" s="44" t="s">
        <v>101</v>
      </c>
      <c r="E56" s="45">
        <v>3</v>
      </c>
      <c r="F56" s="48"/>
      <c r="G56" s="47">
        <f t="shared" si="1"/>
        <v>0</v>
      </c>
    </row>
    <row r="57" spans="1:7" ht="15.75" customHeight="1" x14ac:dyDescent="0.25">
      <c r="A57" s="42">
        <v>19</v>
      </c>
      <c r="B57" s="43"/>
      <c r="C57" s="44" t="s">
        <v>102</v>
      </c>
      <c r="D57" s="44" t="s">
        <v>103</v>
      </c>
      <c r="E57" s="45">
        <v>4</v>
      </c>
      <c r="F57" s="48"/>
      <c r="G57" s="47">
        <f t="shared" si="1"/>
        <v>0</v>
      </c>
    </row>
    <row r="58" spans="1:7" ht="15.75" customHeight="1" x14ac:dyDescent="0.25">
      <c r="A58" s="42">
        <v>20</v>
      </c>
      <c r="B58" s="43"/>
      <c r="C58" s="44" t="s">
        <v>104</v>
      </c>
      <c r="D58" s="49" t="s">
        <v>105</v>
      </c>
      <c r="E58" s="45">
        <v>770</v>
      </c>
      <c r="F58" s="48"/>
      <c r="G58" s="47">
        <f t="shared" si="1"/>
        <v>0</v>
      </c>
    </row>
    <row r="59" spans="1:7" ht="15.75" customHeight="1" x14ac:dyDescent="0.25">
      <c r="A59" s="42">
        <v>21</v>
      </c>
      <c r="B59" s="43"/>
      <c r="C59" s="44" t="s">
        <v>106</v>
      </c>
      <c r="D59" s="44" t="s">
        <v>107</v>
      </c>
      <c r="E59" s="45">
        <v>100</v>
      </c>
      <c r="F59" s="48"/>
      <c r="G59" s="47">
        <f t="shared" si="1"/>
        <v>0</v>
      </c>
    </row>
    <row r="60" spans="1:7" ht="15.75" customHeight="1" x14ac:dyDescent="0.25">
      <c r="A60" s="43"/>
      <c r="B60" s="155" t="s">
        <v>108</v>
      </c>
      <c r="C60" s="150"/>
      <c r="D60" s="152"/>
      <c r="E60" s="50" t="s">
        <v>109</v>
      </c>
      <c r="F60" s="38"/>
      <c r="G60" s="51"/>
    </row>
    <row r="61" spans="1:7" ht="15.75" customHeight="1" x14ac:dyDescent="0.25">
      <c r="A61" s="52"/>
      <c r="B61" s="156" t="s">
        <v>110</v>
      </c>
      <c r="C61" s="150"/>
      <c r="D61" s="150"/>
      <c r="E61" s="149"/>
      <c r="F61" s="53"/>
      <c r="G61" s="54"/>
    </row>
    <row r="62" spans="1:7" ht="15.75" customHeight="1" x14ac:dyDescent="0.25">
      <c r="A62" s="52"/>
      <c r="B62" s="52"/>
      <c r="C62" s="55" t="s">
        <v>111</v>
      </c>
      <c r="D62" s="52"/>
      <c r="E62" s="56"/>
      <c r="F62" s="53"/>
      <c r="G62" s="54"/>
    </row>
    <row r="63" spans="1:7" ht="15.75" customHeight="1" x14ac:dyDescent="0.25">
      <c r="A63" s="57" t="s">
        <v>112</v>
      </c>
      <c r="B63" s="57" t="s">
        <v>113</v>
      </c>
      <c r="C63" s="57" t="s">
        <v>114</v>
      </c>
      <c r="D63" s="58" t="s">
        <v>115</v>
      </c>
      <c r="E63" s="59" t="s">
        <v>116</v>
      </c>
      <c r="F63" s="60" t="s">
        <v>5</v>
      </c>
      <c r="G63" s="60" t="s">
        <v>6</v>
      </c>
    </row>
    <row r="64" spans="1:7" ht="15.75" customHeight="1" x14ac:dyDescent="0.25">
      <c r="A64" s="39"/>
      <c r="B64" s="61"/>
      <c r="C64" s="62" t="s">
        <v>117</v>
      </c>
      <c r="D64" s="61"/>
      <c r="E64" s="63"/>
      <c r="F64" s="38"/>
      <c r="G64" s="47">
        <f>E64*F64</f>
        <v>0</v>
      </c>
    </row>
    <row r="65" spans="1:7" ht="15.75" customHeight="1" x14ac:dyDescent="0.25">
      <c r="A65" s="43"/>
      <c r="B65" s="49" t="s">
        <v>118</v>
      </c>
      <c r="C65" s="44" t="s">
        <v>119</v>
      </c>
      <c r="D65" s="64" t="s">
        <v>120</v>
      </c>
      <c r="E65" s="65">
        <v>295</v>
      </c>
      <c r="F65" s="48"/>
      <c r="G65" s="25">
        <f t="shared" ref="G65:G91" si="2">E:E*F:F</f>
        <v>0</v>
      </c>
    </row>
    <row r="66" spans="1:7" ht="15.75" customHeight="1" x14ac:dyDescent="0.25">
      <c r="A66" s="43"/>
      <c r="B66" s="49" t="s">
        <v>121</v>
      </c>
      <c r="C66" s="44" t="s">
        <v>122</v>
      </c>
      <c r="D66" s="66" t="s">
        <v>123</v>
      </c>
      <c r="E66" s="65">
        <v>95</v>
      </c>
      <c r="F66" s="48"/>
      <c r="G66" s="25">
        <f t="shared" si="2"/>
        <v>0</v>
      </c>
    </row>
    <row r="67" spans="1:7" ht="15.75" customHeight="1" x14ac:dyDescent="0.25">
      <c r="A67" s="43"/>
      <c r="B67" s="49" t="s">
        <v>124</v>
      </c>
      <c r="C67" s="44" t="s">
        <v>125</v>
      </c>
      <c r="D67" s="64" t="s">
        <v>126</v>
      </c>
      <c r="E67" s="65">
        <v>105</v>
      </c>
      <c r="F67" s="48"/>
      <c r="G67" s="25">
        <f t="shared" si="2"/>
        <v>0</v>
      </c>
    </row>
    <row r="68" spans="1:7" ht="15.75" customHeight="1" x14ac:dyDescent="0.25">
      <c r="A68" s="43"/>
      <c r="B68" s="49" t="s">
        <v>127</v>
      </c>
      <c r="C68" s="44" t="s">
        <v>128</v>
      </c>
      <c r="D68" s="64" t="s">
        <v>129</v>
      </c>
      <c r="E68" s="65">
        <v>40</v>
      </c>
      <c r="F68" s="48"/>
      <c r="G68" s="25">
        <f t="shared" si="2"/>
        <v>0</v>
      </c>
    </row>
    <row r="69" spans="1:7" ht="15.75" customHeight="1" x14ac:dyDescent="0.25">
      <c r="A69" s="43"/>
      <c r="B69" s="49" t="s">
        <v>130</v>
      </c>
      <c r="C69" s="44" t="s">
        <v>131</v>
      </c>
      <c r="D69" s="64" t="s">
        <v>132</v>
      </c>
      <c r="E69" s="65">
        <v>75</v>
      </c>
      <c r="F69" s="48"/>
      <c r="G69" s="25">
        <f t="shared" si="2"/>
        <v>0</v>
      </c>
    </row>
    <row r="70" spans="1:7" ht="15.75" customHeight="1" x14ac:dyDescent="0.25">
      <c r="A70" s="43"/>
      <c r="B70" s="49" t="s">
        <v>133</v>
      </c>
      <c r="C70" s="44" t="s">
        <v>134</v>
      </c>
      <c r="D70" s="64" t="s">
        <v>135</v>
      </c>
      <c r="E70" s="65">
        <v>45</v>
      </c>
      <c r="F70" s="48"/>
      <c r="G70" s="25">
        <f t="shared" si="2"/>
        <v>0</v>
      </c>
    </row>
    <row r="71" spans="1:7" ht="15.75" customHeight="1" x14ac:dyDescent="0.25">
      <c r="A71" s="43"/>
      <c r="B71" s="49" t="s">
        <v>136</v>
      </c>
      <c r="C71" s="44" t="s">
        <v>137</v>
      </c>
      <c r="D71" s="64" t="s">
        <v>138</v>
      </c>
      <c r="E71" s="65">
        <v>35</v>
      </c>
      <c r="F71" s="48"/>
      <c r="G71" s="25">
        <f t="shared" si="2"/>
        <v>0</v>
      </c>
    </row>
    <row r="72" spans="1:7" ht="15.75" customHeight="1" x14ac:dyDescent="0.25">
      <c r="A72" s="43"/>
      <c r="B72" s="49" t="s">
        <v>139</v>
      </c>
      <c r="C72" s="44" t="s">
        <v>140</v>
      </c>
      <c r="D72" s="64" t="s">
        <v>141</v>
      </c>
      <c r="E72" s="65">
        <v>50</v>
      </c>
      <c r="F72" s="48"/>
      <c r="G72" s="25">
        <f t="shared" si="2"/>
        <v>0</v>
      </c>
    </row>
    <row r="73" spans="1:7" ht="15.75" customHeight="1" x14ac:dyDescent="0.25">
      <c r="A73" s="43"/>
      <c r="B73" s="49" t="s">
        <v>142</v>
      </c>
      <c r="C73" s="44" t="s">
        <v>143</v>
      </c>
      <c r="D73" s="64" t="s">
        <v>144</v>
      </c>
      <c r="E73" s="65">
        <v>105</v>
      </c>
      <c r="F73" s="48"/>
      <c r="G73" s="25">
        <f t="shared" si="2"/>
        <v>0</v>
      </c>
    </row>
    <row r="74" spans="1:7" ht="15.75" customHeight="1" x14ac:dyDescent="0.25">
      <c r="A74" s="43"/>
      <c r="B74" s="49" t="s">
        <v>145</v>
      </c>
      <c r="C74" s="44" t="s">
        <v>146</v>
      </c>
      <c r="D74" s="64" t="s">
        <v>147</v>
      </c>
      <c r="E74" s="65">
        <v>40</v>
      </c>
      <c r="F74" s="48"/>
      <c r="G74" s="25">
        <f t="shared" si="2"/>
        <v>0</v>
      </c>
    </row>
    <row r="75" spans="1:7" ht="15.75" customHeight="1" x14ac:dyDescent="0.25">
      <c r="A75" s="43"/>
      <c r="B75" s="67">
        <v>40210</v>
      </c>
      <c r="C75" s="44" t="s">
        <v>148</v>
      </c>
      <c r="D75" s="64" t="s">
        <v>149</v>
      </c>
      <c r="E75" s="65">
        <v>75</v>
      </c>
      <c r="F75" s="48"/>
      <c r="G75" s="25">
        <f t="shared" si="2"/>
        <v>0</v>
      </c>
    </row>
    <row r="76" spans="1:7" ht="15.75" customHeight="1" x14ac:dyDescent="0.25">
      <c r="A76" s="43"/>
      <c r="B76" s="67">
        <v>40575</v>
      </c>
      <c r="C76" s="44" t="s">
        <v>150</v>
      </c>
      <c r="D76" s="64" t="s">
        <v>151</v>
      </c>
      <c r="E76" s="65">
        <v>45</v>
      </c>
      <c r="F76" s="48"/>
      <c r="G76" s="25">
        <f t="shared" si="2"/>
        <v>0</v>
      </c>
    </row>
    <row r="77" spans="1:7" ht="15.75" customHeight="1" x14ac:dyDescent="0.25">
      <c r="A77" s="43"/>
      <c r="B77" s="67">
        <v>40940</v>
      </c>
      <c r="C77" s="44" t="s">
        <v>152</v>
      </c>
      <c r="D77" s="64" t="s">
        <v>153</v>
      </c>
      <c r="E77" s="65">
        <v>35</v>
      </c>
      <c r="F77" s="48"/>
      <c r="G77" s="25">
        <f t="shared" si="2"/>
        <v>0</v>
      </c>
    </row>
    <row r="78" spans="1:7" ht="15.75" customHeight="1" x14ac:dyDescent="0.25">
      <c r="A78" s="43"/>
      <c r="B78" s="67">
        <v>41306</v>
      </c>
      <c r="C78" s="44" t="s">
        <v>154</v>
      </c>
      <c r="D78" s="64" t="s">
        <v>155</v>
      </c>
      <c r="E78" s="65">
        <v>50</v>
      </c>
      <c r="F78" s="48"/>
      <c r="G78" s="25">
        <f t="shared" si="2"/>
        <v>0</v>
      </c>
    </row>
    <row r="79" spans="1:7" ht="15.75" customHeight="1" x14ac:dyDescent="0.25">
      <c r="A79" s="43"/>
      <c r="B79" s="68">
        <v>2.5009999999999999</v>
      </c>
      <c r="C79" s="44" t="s">
        <v>156</v>
      </c>
      <c r="D79" s="64" t="s">
        <v>157</v>
      </c>
      <c r="E79" s="65">
        <v>4</v>
      </c>
      <c r="F79" s="48"/>
      <c r="G79" s="25">
        <f t="shared" si="2"/>
        <v>0</v>
      </c>
    </row>
    <row r="80" spans="1:7" ht="15.75" customHeight="1" x14ac:dyDescent="0.25">
      <c r="A80" s="43"/>
      <c r="B80" s="68">
        <v>2.4950000000000001</v>
      </c>
      <c r="C80" s="44" t="s">
        <v>158</v>
      </c>
      <c r="D80" s="64" t="s">
        <v>159</v>
      </c>
      <c r="E80" s="65">
        <v>4</v>
      </c>
      <c r="F80" s="48"/>
      <c r="G80" s="25">
        <f t="shared" si="2"/>
        <v>0</v>
      </c>
    </row>
    <row r="81" spans="1:7" ht="15.75" customHeight="1" x14ac:dyDescent="0.25">
      <c r="A81" s="43"/>
      <c r="B81" s="68">
        <v>2.5059999999999998</v>
      </c>
      <c r="C81" s="44" t="s">
        <v>160</v>
      </c>
      <c r="D81" s="64" t="s">
        <v>161</v>
      </c>
      <c r="E81" s="65">
        <v>4</v>
      </c>
      <c r="F81" s="48"/>
      <c r="G81" s="25">
        <f t="shared" si="2"/>
        <v>0</v>
      </c>
    </row>
    <row r="82" spans="1:7" ht="15.75" customHeight="1" x14ac:dyDescent="0.25">
      <c r="A82" s="43"/>
      <c r="B82" s="68">
        <v>2.508</v>
      </c>
      <c r="C82" s="44" t="s">
        <v>162</v>
      </c>
      <c r="D82" s="64" t="s">
        <v>163</v>
      </c>
      <c r="E82" s="65">
        <v>4</v>
      </c>
      <c r="F82" s="48"/>
      <c r="G82" s="25">
        <f t="shared" si="2"/>
        <v>0</v>
      </c>
    </row>
    <row r="83" spans="1:7" ht="15.75" customHeight="1" x14ac:dyDescent="0.25">
      <c r="A83" s="43"/>
      <c r="B83" s="68">
        <v>2.5129999999999999</v>
      </c>
      <c r="C83" s="44" t="s">
        <v>164</v>
      </c>
      <c r="D83" s="64" t="s">
        <v>165</v>
      </c>
      <c r="E83" s="65">
        <v>8</v>
      </c>
      <c r="F83" s="48"/>
      <c r="G83" s="25">
        <f t="shared" si="2"/>
        <v>0</v>
      </c>
    </row>
    <row r="84" spans="1:7" ht="15.75" customHeight="1" x14ac:dyDescent="0.25">
      <c r="A84" s="43"/>
      <c r="B84" s="67">
        <v>41671</v>
      </c>
      <c r="C84" s="44" t="s">
        <v>166</v>
      </c>
      <c r="D84" s="64" t="s">
        <v>167</v>
      </c>
      <c r="E84" s="65">
        <v>1</v>
      </c>
      <c r="F84" s="48"/>
      <c r="G84" s="25">
        <f t="shared" si="2"/>
        <v>0</v>
      </c>
    </row>
    <row r="85" spans="1:7" ht="15.75" customHeight="1" x14ac:dyDescent="0.25">
      <c r="A85" s="43"/>
      <c r="B85" s="67">
        <v>42036</v>
      </c>
      <c r="C85" s="44" t="s">
        <v>168</v>
      </c>
      <c r="D85" s="64" t="s">
        <v>169</v>
      </c>
      <c r="E85" s="65">
        <v>1</v>
      </c>
      <c r="F85" s="48"/>
      <c r="G85" s="25">
        <f t="shared" si="2"/>
        <v>0</v>
      </c>
    </row>
    <row r="86" spans="1:7" ht="15.75" customHeight="1" x14ac:dyDescent="0.25">
      <c r="A86" s="43"/>
      <c r="B86" s="67">
        <v>42401</v>
      </c>
      <c r="C86" s="44" t="s">
        <v>170</v>
      </c>
      <c r="D86" s="64" t="s">
        <v>171</v>
      </c>
      <c r="E86" s="65">
        <v>7</v>
      </c>
      <c r="F86" s="48"/>
      <c r="G86" s="25">
        <f t="shared" si="2"/>
        <v>0</v>
      </c>
    </row>
    <row r="87" spans="1:7" ht="15.75" customHeight="1" x14ac:dyDescent="0.25">
      <c r="A87" s="43"/>
      <c r="B87" s="67">
        <v>42767</v>
      </c>
      <c r="C87" s="44" t="s">
        <v>172</v>
      </c>
      <c r="D87" s="64" t="s">
        <v>173</v>
      </c>
      <c r="E87" s="65">
        <v>1</v>
      </c>
      <c r="F87" s="48"/>
      <c r="G87" s="25">
        <f t="shared" si="2"/>
        <v>0</v>
      </c>
    </row>
    <row r="88" spans="1:7" ht="15.75" customHeight="1" x14ac:dyDescent="0.25">
      <c r="A88" s="43"/>
      <c r="B88" s="67">
        <v>43132</v>
      </c>
      <c r="C88" s="44" t="s">
        <v>174</v>
      </c>
      <c r="D88" s="64" t="s">
        <v>175</v>
      </c>
      <c r="E88" s="65">
        <v>3</v>
      </c>
      <c r="F88" s="48"/>
      <c r="G88" s="25">
        <f t="shared" si="2"/>
        <v>0</v>
      </c>
    </row>
    <row r="89" spans="1:7" ht="15.75" customHeight="1" x14ac:dyDescent="0.25">
      <c r="A89" s="43"/>
      <c r="B89" s="67">
        <v>43497</v>
      </c>
      <c r="C89" s="44" t="s">
        <v>176</v>
      </c>
      <c r="D89" s="64" t="s">
        <v>177</v>
      </c>
      <c r="E89" s="65">
        <v>9</v>
      </c>
      <c r="F89" s="48"/>
      <c r="G89" s="25">
        <f t="shared" si="2"/>
        <v>0</v>
      </c>
    </row>
    <row r="90" spans="1:7" ht="15.75" customHeight="1" x14ac:dyDescent="0.25">
      <c r="A90" s="43"/>
      <c r="B90" s="67">
        <v>43862</v>
      </c>
      <c r="C90" s="44" t="s">
        <v>178</v>
      </c>
      <c r="D90" s="64" t="s">
        <v>179</v>
      </c>
      <c r="E90" s="65">
        <v>24</v>
      </c>
      <c r="F90" s="48"/>
      <c r="G90" s="25">
        <f t="shared" si="2"/>
        <v>0</v>
      </c>
    </row>
    <row r="91" spans="1:7" ht="15.75" customHeight="1" x14ac:dyDescent="0.25">
      <c r="A91" s="43"/>
      <c r="B91" s="67">
        <v>44228</v>
      </c>
      <c r="C91" s="44" t="s">
        <v>180</v>
      </c>
      <c r="D91" s="64" t="s">
        <v>181</v>
      </c>
      <c r="E91" s="65">
        <v>12</v>
      </c>
      <c r="F91" s="48"/>
      <c r="G91" s="25">
        <f t="shared" si="2"/>
        <v>0</v>
      </c>
    </row>
    <row r="92" spans="1:7" ht="15.75" customHeight="1" x14ac:dyDescent="0.25">
      <c r="A92" s="43"/>
      <c r="B92" s="155" t="s">
        <v>182</v>
      </c>
      <c r="C92" s="150"/>
      <c r="D92" s="152"/>
      <c r="E92" s="69" t="s">
        <v>183</v>
      </c>
      <c r="F92" s="38"/>
      <c r="G92" s="70"/>
    </row>
    <row r="93" spans="1:7" ht="15.75" customHeight="1" x14ac:dyDescent="0.25">
      <c r="A93" s="43"/>
      <c r="B93" s="61"/>
      <c r="C93" s="62" t="s">
        <v>184</v>
      </c>
      <c r="D93" s="61"/>
      <c r="E93" s="63"/>
      <c r="F93" s="71"/>
      <c r="G93" s="72"/>
    </row>
    <row r="94" spans="1:7" ht="15.75" customHeight="1" x14ac:dyDescent="0.25">
      <c r="A94" s="43"/>
      <c r="B94" s="49" t="s">
        <v>185</v>
      </c>
      <c r="C94" s="44" t="s">
        <v>186</v>
      </c>
      <c r="D94" s="64" t="s">
        <v>187</v>
      </c>
      <c r="E94" s="65">
        <v>7</v>
      </c>
      <c r="F94" s="48"/>
      <c r="G94" s="25">
        <f t="shared" ref="G94:G110" si="3">E:E*F:F</f>
        <v>0</v>
      </c>
    </row>
    <row r="95" spans="1:7" ht="15.75" customHeight="1" x14ac:dyDescent="0.25">
      <c r="A95" s="43"/>
      <c r="B95" s="49" t="s">
        <v>188</v>
      </c>
      <c r="C95" s="44" t="s">
        <v>189</v>
      </c>
      <c r="D95" s="64" t="s">
        <v>190</v>
      </c>
      <c r="E95" s="65">
        <v>115</v>
      </c>
      <c r="F95" s="48"/>
      <c r="G95" s="25">
        <f t="shared" si="3"/>
        <v>0</v>
      </c>
    </row>
    <row r="96" spans="1:7" ht="15.75" customHeight="1" x14ac:dyDescent="0.25">
      <c r="A96" s="43"/>
      <c r="B96" s="49" t="s">
        <v>191</v>
      </c>
      <c r="C96" s="44" t="s">
        <v>192</v>
      </c>
      <c r="D96" s="64" t="s">
        <v>193</v>
      </c>
      <c r="E96" s="65">
        <v>20</v>
      </c>
      <c r="F96" s="48"/>
      <c r="G96" s="25">
        <f t="shared" si="3"/>
        <v>0</v>
      </c>
    </row>
    <row r="97" spans="1:7" ht="15.75" customHeight="1" x14ac:dyDescent="0.25">
      <c r="A97" s="43"/>
      <c r="B97" s="49" t="s">
        <v>194</v>
      </c>
      <c r="C97" s="44" t="s">
        <v>195</v>
      </c>
      <c r="D97" s="64" t="s">
        <v>196</v>
      </c>
      <c r="E97" s="65">
        <v>80</v>
      </c>
      <c r="F97" s="48"/>
      <c r="G97" s="25">
        <f t="shared" si="3"/>
        <v>0</v>
      </c>
    </row>
    <row r="98" spans="1:7" ht="15.75" customHeight="1" x14ac:dyDescent="0.25">
      <c r="A98" s="43"/>
      <c r="B98" s="49" t="s">
        <v>197</v>
      </c>
      <c r="C98" s="44" t="s">
        <v>198</v>
      </c>
      <c r="D98" s="64" t="s">
        <v>199</v>
      </c>
      <c r="E98" s="65">
        <v>1</v>
      </c>
      <c r="F98" s="48"/>
      <c r="G98" s="25">
        <f t="shared" si="3"/>
        <v>0</v>
      </c>
    </row>
    <row r="99" spans="1:7" ht="15.75" customHeight="1" x14ac:dyDescent="0.25">
      <c r="A99" s="43"/>
      <c r="B99" s="49" t="s">
        <v>200</v>
      </c>
      <c r="C99" s="44" t="s">
        <v>201</v>
      </c>
      <c r="D99" s="64" t="s">
        <v>202</v>
      </c>
      <c r="E99" s="65">
        <v>8</v>
      </c>
      <c r="F99" s="48"/>
      <c r="G99" s="25">
        <f t="shared" si="3"/>
        <v>0</v>
      </c>
    </row>
    <row r="100" spans="1:7" ht="15.75" customHeight="1" x14ac:dyDescent="0.25">
      <c r="A100" s="43"/>
      <c r="B100" s="49" t="s">
        <v>203</v>
      </c>
      <c r="C100" s="44" t="s">
        <v>204</v>
      </c>
      <c r="D100" s="64" t="s">
        <v>205</v>
      </c>
      <c r="E100" s="65">
        <v>9</v>
      </c>
      <c r="F100" s="48"/>
      <c r="G100" s="25">
        <f t="shared" si="3"/>
        <v>0</v>
      </c>
    </row>
    <row r="101" spans="1:7" ht="15.75" customHeight="1" x14ac:dyDescent="0.25">
      <c r="A101" s="43"/>
      <c r="B101" s="49" t="s">
        <v>206</v>
      </c>
      <c r="C101" s="44" t="s">
        <v>207</v>
      </c>
      <c r="D101" s="64" t="s">
        <v>208</v>
      </c>
      <c r="E101" s="65">
        <v>12</v>
      </c>
      <c r="F101" s="48"/>
      <c r="G101" s="25">
        <f t="shared" si="3"/>
        <v>0</v>
      </c>
    </row>
    <row r="102" spans="1:7" ht="15.75" customHeight="1" x14ac:dyDescent="0.25">
      <c r="A102" s="43"/>
      <c r="B102" s="49" t="s">
        <v>209</v>
      </c>
      <c r="C102" s="44" t="s">
        <v>210</v>
      </c>
      <c r="D102" s="64" t="s">
        <v>211</v>
      </c>
      <c r="E102" s="65">
        <v>2</v>
      </c>
      <c r="F102" s="48"/>
      <c r="G102" s="25">
        <f t="shared" si="3"/>
        <v>0</v>
      </c>
    </row>
    <row r="103" spans="1:7" ht="15.75" customHeight="1" x14ac:dyDescent="0.25">
      <c r="A103" s="43"/>
      <c r="B103" s="43"/>
      <c r="C103" s="73" t="s">
        <v>212</v>
      </c>
      <c r="D103" s="43"/>
      <c r="E103" s="74"/>
      <c r="F103" s="38"/>
      <c r="G103" s="25">
        <f t="shared" si="3"/>
        <v>0</v>
      </c>
    </row>
    <row r="104" spans="1:7" ht="15.75" customHeight="1" x14ac:dyDescent="0.25">
      <c r="A104" s="43"/>
      <c r="B104" s="75">
        <v>40238</v>
      </c>
      <c r="C104" s="44" t="s">
        <v>213</v>
      </c>
      <c r="D104" s="64" t="s">
        <v>214</v>
      </c>
      <c r="E104" s="65">
        <v>39</v>
      </c>
      <c r="F104" s="48"/>
      <c r="G104" s="25">
        <f t="shared" si="3"/>
        <v>0</v>
      </c>
    </row>
    <row r="105" spans="1:7" ht="15.75" customHeight="1" x14ac:dyDescent="0.25">
      <c r="A105" s="43"/>
      <c r="B105" s="75">
        <v>40603</v>
      </c>
      <c r="C105" s="44" t="s">
        <v>215</v>
      </c>
      <c r="D105" s="64" t="s">
        <v>216</v>
      </c>
      <c r="E105" s="65">
        <v>4</v>
      </c>
      <c r="F105" s="48"/>
      <c r="G105" s="25">
        <f t="shared" si="3"/>
        <v>0</v>
      </c>
    </row>
    <row r="106" spans="1:7" ht="15.75" customHeight="1" x14ac:dyDescent="0.25">
      <c r="A106" s="43"/>
      <c r="B106" s="75">
        <v>40969</v>
      </c>
      <c r="C106" s="44" t="s">
        <v>217</v>
      </c>
      <c r="D106" s="64" t="s">
        <v>218</v>
      </c>
      <c r="E106" s="65">
        <v>10</v>
      </c>
      <c r="F106" s="48"/>
      <c r="G106" s="25">
        <f t="shared" si="3"/>
        <v>0</v>
      </c>
    </row>
    <row r="107" spans="1:7" ht="15.75" customHeight="1" x14ac:dyDescent="0.25">
      <c r="A107" s="43"/>
      <c r="B107" s="43"/>
      <c r="C107" s="73" t="s">
        <v>219</v>
      </c>
      <c r="D107" s="43"/>
      <c r="E107" s="74"/>
      <c r="F107" s="38"/>
      <c r="G107" s="25">
        <f t="shared" si="3"/>
        <v>0</v>
      </c>
    </row>
    <row r="108" spans="1:7" ht="15.75" customHeight="1" x14ac:dyDescent="0.25">
      <c r="A108" s="43"/>
      <c r="B108" s="75">
        <v>41334</v>
      </c>
      <c r="C108" s="44" t="s">
        <v>220</v>
      </c>
      <c r="D108" s="49" t="s">
        <v>221</v>
      </c>
      <c r="E108" s="45">
        <v>16</v>
      </c>
      <c r="F108" s="48"/>
      <c r="G108" s="25">
        <f t="shared" si="3"/>
        <v>0</v>
      </c>
    </row>
    <row r="109" spans="1:7" ht="15.75" customHeight="1" x14ac:dyDescent="0.25">
      <c r="A109" s="43"/>
      <c r="B109" s="75">
        <v>41699</v>
      </c>
      <c r="C109" s="44" t="s">
        <v>222</v>
      </c>
      <c r="D109" s="49" t="s">
        <v>223</v>
      </c>
      <c r="E109" s="45">
        <v>1</v>
      </c>
      <c r="F109" s="48"/>
      <c r="G109" s="25">
        <f t="shared" si="3"/>
        <v>0</v>
      </c>
    </row>
    <row r="110" spans="1:7" ht="15.75" customHeight="1" x14ac:dyDescent="0.25">
      <c r="A110" s="43"/>
      <c r="B110" s="75">
        <v>42064</v>
      </c>
      <c r="C110" s="44" t="s">
        <v>224</v>
      </c>
      <c r="D110" s="49" t="s">
        <v>225</v>
      </c>
      <c r="E110" s="45">
        <v>2</v>
      </c>
      <c r="F110" s="48"/>
      <c r="G110" s="25">
        <f t="shared" si="3"/>
        <v>0</v>
      </c>
    </row>
    <row r="111" spans="1:7" ht="15.75" customHeight="1" x14ac:dyDescent="0.25">
      <c r="A111" s="43"/>
      <c r="B111" s="155" t="s">
        <v>226</v>
      </c>
      <c r="C111" s="150"/>
      <c r="D111" s="152"/>
      <c r="E111" s="69" t="s">
        <v>227</v>
      </c>
      <c r="F111" s="38"/>
      <c r="G111" s="76"/>
    </row>
    <row r="112" spans="1:7" ht="15.75" customHeight="1" x14ac:dyDescent="0.25">
      <c r="A112" s="52"/>
      <c r="B112" s="157" t="s">
        <v>228</v>
      </c>
      <c r="C112" s="150"/>
      <c r="D112" s="150"/>
      <c r="E112" s="149"/>
      <c r="F112" s="53"/>
      <c r="G112" s="54"/>
    </row>
    <row r="113" spans="1:7" ht="15.75" customHeight="1" x14ac:dyDescent="0.25">
      <c r="A113" s="162"/>
      <c r="B113" s="150"/>
      <c r="C113" s="150"/>
      <c r="D113" s="150"/>
      <c r="E113" s="150"/>
      <c r="F113" s="38"/>
      <c r="G113" s="78"/>
    </row>
    <row r="114" spans="1:7" ht="15.75" customHeight="1" x14ac:dyDescent="0.25">
      <c r="A114" s="161" t="s">
        <v>229</v>
      </c>
      <c r="B114" s="150"/>
      <c r="C114" s="150"/>
      <c r="D114" s="150"/>
      <c r="E114" s="149"/>
      <c r="F114" s="79"/>
      <c r="G114" s="80"/>
    </row>
    <row r="115" spans="1:7" ht="15.75" customHeight="1" x14ac:dyDescent="0.25">
      <c r="A115" s="42">
        <v>1</v>
      </c>
      <c r="B115" s="43"/>
      <c r="C115" s="44" t="s">
        <v>230</v>
      </c>
      <c r="D115" s="49" t="s">
        <v>231</v>
      </c>
      <c r="E115" s="45">
        <v>90</v>
      </c>
      <c r="F115" s="38"/>
      <c r="G115" s="78"/>
    </row>
    <row r="116" spans="1:7" ht="15.75" customHeight="1" x14ac:dyDescent="0.25">
      <c r="A116" s="42">
        <v>2</v>
      </c>
      <c r="B116" s="43"/>
      <c r="C116" s="44" t="s">
        <v>232</v>
      </c>
      <c r="D116" s="49" t="s">
        <v>233</v>
      </c>
      <c r="E116" s="45">
        <v>90</v>
      </c>
      <c r="F116" s="38"/>
      <c r="G116" s="78"/>
    </row>
    <row r="117" spans="1:7" ht="15.75" customHeight="1" x14ac:dyDescent="0.25">
      <c r="A117" s="42">
        <v>3</v>
      </c>
      <c r="B117" s="81"/>
      <c r="C117" s="82" t="s">
        <v>234</v>
      </c>
      <c r="D117" s="49" t="s">
        <v>235</v>
      </c>
      <c r="E117" s="45">
        <v>2</v>
      </c>
      <c r="F117" s="38"/>
      <c r="G117" s="78"/>
    </row>
    <row r="118" spans="1:7" ht="15.75" customHeight="1" x14ac:dyDescent="0.25">
      <c r="A118" s="42">
        <v>4</v>
      </c>
      <c r="B118" s="83"/>
      <c r="C118" s="44" t="s">
        <v>236</v>
      </c>
      <c r="D118" s="49" t="s">
        <v>237</v>
      </c>
      <c r="E118" s="45">
        <v>13</v>
      </c>
      <c r="F118" s="38"/>
      <c r="G118" s="78"/>
    </row>
    <row r="119" spans="1:7" ht="15.75" customHeight="1" x14ac:dyDescent="0.25">
      <c r="A119" s="84">
        <v>208</v>
      </c>
      <c r="B119" s="85" t="s">
        <v>238</v>
      </c>
      <c r="C119" s="86" t="s">
        <v>239</v>
      </c>
      <c r="D119" s="87" t="s">
        <v>240</v>
      </c>
      <c r="E119" s="88">
        <v>30</v>
      </c>
      <c r="F119" s="38"/>
      <c r="G119" s="78"/>
    </row>
    <row r="120" spans="1:7" ht="15.75" customHeight="1" x14ac:dyDescent="0.25">
      <c r="A120" s="89">
        <v>209</v>
      </c>
      <c r="B120" s="90" t="s">
        <v>241</v>
      </c>
      <c r="C120" s="90" t="s">
        <v>242</v>
      </c>
      <c r="D120" s="91" t="s">
        <v>243</v>
      </c>
      <c r="E120" s="92">
        <v>30</v>
      </c>
      <c r="F120" s="38"/>
      <c r="G120" s="78"/>
    </row>
    <row r="121" spans="1:7" ht="15.75" customHeight="1" x14ac:dyDescent="0.25">
      <c r="A121" s="93">
        <v>210</v>
      </c>
      <c r="B121" s="94" t="s">
        <v>244</v>
      </c>
      <c r="C121" s="94" t="s">
        <v>245</v>
      </c>
      <c r="D121" s="95" t="s">
        <v>246</v>
      </c>
      <c r="E121" s="96">
        <v>12</v>
      </c>
      <c r="F121" s="48"/>
      <c r="G121" s="47"/>
    </row>
    <row r="122" spans="1:7" ht="15.75" customHeight="1" x14ac:dyDescent="0.25">
      <c r="A122" s="42">
        <v>5</v>
      </c>
      <c r="B122" s="43"/>
      <c r="C122" s="44" t="s">
        <v>247</v>
      </c>
      <c r="D122" s="49" t="s">
        <v>248</v>
      </c>
      <c r="E122" s="45">
        <v>1</v>
      </c>
      <c r="F122" s="38"/>
      <c r="G122" s="78"/>
    </row>
    <row r="123" spans="1:7" ht="15.75" customHeight="1" x14ac:dyDescent="0.25">
      <c r="A123" s="42">
        <v>6</v>
      </c>
      <c r="B123" s="43"/>
      <c r="C123" s="44" t="s">
        <v>249</v>
      </c>
      <c r="D123" s="49" t="s">
        <v>250</v>
      </c>
      <c r="E123" s="45">
        <v>90</v>
      </c>
      <c r="F123" s="38"/>
      <c r="G123" s="78"/>
    </row>
    <row r="124" spans="1:7" ht="15.75" customHeight="1" x14ac:dyDescent="0.25">
      <c r="A124" s="42">
        <v>7</v>
      </c>
      <c r="B124" s="43"/>
      <c r="C124" s="44" t="s">
        <v>251</v>
      </c>
      <c r="D124" s="49" t="s">
        <v>252</v>
      </c>
      <c r="E124" s="45">
        <v>1</v>
      </c>
      <c r="F124" s="38"/>
      <c r="G124" s="78"/>
    </row>
    <row r="125" spans="1:7" ht="15.75" customHeight="1" x14ac:dyDescent="0.25">
      <c r="A125" s="43"/>
      <c r="B125" s="160" t="s">
        <v>253</v>
      </c>
      <c r="C125" s="150"/>
      <c r="D125" s="152"/>
      <c r="E125" s="97" t="s">
        <v>254</v>
      </c>
      <c r="F125" s="79"/>
      <c r="G125" s="98"/>
    </row>
    <row r="126" spans="1:7" ht="15.75" customHeight="1" x14ac:dyDescent="0.25">
      <c r="A126" s="99"/>
      <c r="B126" s="163" t="s">
        <v>255</v>
      </c>
      <c r="C126" s="150"/>
      <c r="D126" s="150"/>
      <c r="E126" s="149"/>
      <c r="F126" s="79"/>
      <c r="G126" s="80"/>
    </row>
    <row r="127" spans="1:7" ht="15.75" customHeight="1" x14ac:dyDescent="0.25">
      <c r="A127" s="159" t="s">
        <v>256</v>
      </c>
      <c r="B127" s="150"/>
      <c r="C127" s="150"/>
      <c r="D127" s="150"/>
      <c r="E127" s="149"/>
      <c r="F127" s="53"/>
      <c r="G127" s="100"/>
    </row>
    <row r="128" spans="1:7" ht="15.75" customHeight="1" x14ac:dyDescent="0.25">
      <c r="A128" s="61"/>
      <c r="B128" s="61"/>
      <c r="C128" s="101" t="s">
        <v>257</v>
      </c>
      <c r="D128" s="61"/>
      <c r="E128" s="63"/>
      <c r="F128" s="71"/>
      <c r="G128" s="102"/>
    </row>
    <row r="129" spans="1:7" ht="15.75" customHeight="1" x14ac:dyDescent="0.25">
      <c r="A129" s="42">
        <v>1</v>
      </c>
      <c r="B129" s="43"/>
      <c r="C129" s="103" t="s">
        <v>258</v>
      </c>
      <c r="D129" s="49" t="s">
        <v>259</v>
      </c>
      <c r="E129" s="45">
        <v>1</v>
      </c>
      <c r="F129" s="48"/>
      <c r="G129" s="47">
        <f>E129*F129</f>
        <v>0</v>
      </c>
    </row>
    <row r="130" spans="1:7" ht="15.75" customHeight="1" x14ac:dyDescent="0.25">
      <c r="A130" s="43"/>
      <c r="B130" s="43"/>
      <c r="C130" s="104"/>
      <c r="D130" s="43"/>
      <c r="E130" s="77"/>
      <c r="F130" s="38"/>
      <c r="G130" s="105"/>
    </row>
    <row r="131" spans="1:7" ht="15.75" customHeight="1" x14ac:dyDescent="0.25">
      <c r="A131" s="61"/>
      <c r="B131" s="61"/>
      <c r="C131" s="101" t="s">
        <v>260</v>
      </c>
      <c r="D131" s="61"/>
      <c r="E131" s="63"/>
      <c r="F131" s="71"/>
      <c r="G131" s="102"/>
    </row>
    <row r="132" spans="1:7" ht="15.75" customHeight="1" x14ac:dyDescent="0.25">
      <c r="A132" s="42">
        <v>1</v>
      </c>
      <c r="B132" s="43"/>
      <c r="C132" s="44" t="s">
        <v>261</v>
      </c>
      <c r="D132" s="49" t="s">
        <v>262</v>
      </c>
      <c r="E132" s="45">
        <v>90</v>
      </c>
      <c r="F132" s="48"/>
      <c r="G132" s="25">
        <f t="shared" ref="G132:G174" si="4">E:E*F:F</f>
        <v>0</v>
      </c>
    </row>
    <row r="133" spans="1:7" ht="15.75" customHeight="1" x14ac:dyDescent="0.25">
      <c r="A133" s="42">
        <v>2</v>
      </c>
      <c r="B133" s="43"/>
      <c r="C133" s="44" t="s">
        <v>263</v>
      </c>
      <c r="D133" s="49" t="s">
        <v>264</v>
      </c>
      <c r="E133" s="45">
        <v>20</v>
      </c>
      <c r="F133" s="48"/>
      <c r="G133" s="25">
        <f t="shared" si="4"/>
        <v>0</v>
      </c>
    </row>
    <row r="134" spans="1:7" ht="15.75" customHeight="1" x14ac:dyDescent="0.25">
      <c r="A134" s="42">
        <v>3</v>
      </c>
      <c r="B134" s="43"/>
      <c r="C134" s="44" t="s">
        <v>265</v>
      </c>
      <c r="D134" s="49" t="s">
        <v>266</v>
      </c>
      <c r="E134" s="45">
        <v>60</v>
      </c>
      <c r="F134" s="48"/>
      <c r="G134" s="25">
        <f t="shared" si="4"/>
        <v>0</v>
      </c>
    </row>
    <row r="135" spans="1:7" ht="15.75" customHeight="1" x14ac:dyDescent="0.25">
      <c r="A135" s="42">
        <v>4</v>
      </c>
      <c r="B135" s="43"/>
      <c r="C135" s="44" t="s">
        <v>267</v>
      </c>
      <c r="D135" s="49" t="s">
        <v>268</v>
      </c>
      <c r="E135" s="45">
        <v>40</v>
      </c>
      <c r="F135" s="48"/>
      <c r="G135" s="25">
        <f t="shared" si="4"/>
        <v>0</v>
      </c>
    </row>
    <row r="136" spans="1:7" ht="15.75" customHeight="1" x14ac:dyDescent="0.25">
      <c r="A136" s="42">
        <v>5</v>
      </c>
      <c r="B136" s="43"/>
      <c r="C136" s="44" t="s">
        <v>269</v>
      </c>
      <c r="D136" s="49" t="s">
        <v>270</v>
      </c>
      <c r="E136" s="45">
        <v>20</v>
      </c>
      <c r="F136" s="48"/>
      <c r="G136" s="25">
        <f t="shared" si="4"/>
        <v>0</v>
      </c>
    </row>
    <row r="137" spans="1:7" ht="15.75" customHeight="1" x14ac:dyDescent="0.25">
      <c r="A137" s="42">
        <v>6</v>
      </c>
      <c r="B137" s="43"/>
      <c r="C137" s="44" t="s">
        <v>271</v>
      </c>
      <c r="D137" s="49" t="s">
        <v>272</v>
      </c>
      <c r="E137" s="45">
        <v>870</v>
      </c>
      <c r="F137" s="48"/>
      <c r="G137" s="25">
        <f t="shared" si="4"/>
        <v>0</v>
      </c>
    </row>
    <row r="138" spans="1:7" ht="15.75" customHeight="1" x14ac:dyDescent="0.25">
      <c r="A138" s="42">
        <v>7</v>
      </c>
      <c r="B138" s="43"/>
      <c r="C138" s="44" t="s">
        <v>273</v>
      </c>
      <c r="D138" s="49" t="s">
        <v>274</v>
      </c>
      <c r="E138" s="45">
        <v>300</v>
      </c>
      <c r="F138" s="48"/>
      <c r="G138" s="25">
        <f t="shared" si="4"/>
        <v>0</v>
      </c>
    </row>
    <row r="139" spans="1:7" ht="15.75" customHeight="1" x14ac:dyDescent="0.25">
      <c r="A139" s="42">
        <v>8</v>
      </c>
      <c r="B139" s="43"/>
      <c r="C139" s="44" t="s">
        <v>275</v>
      </c>
      <c r="D139" s="49" t="s">
        <v>276</v>
      </c>
      <c r="E139" s="45">
        <v>300</v>
      </c>
      <c r="F139" s="48"/>
      <c r="G139" s="25">
        <f t="shared" si="4"/>
        <v>0</v>
      </c>
    </row>
    <row r="140" spans="1:7" ht="15.75" customHeight="1" x14ac:dyDescent="0.25">
      <c r="A140" s="42">
        <v>9</v>
      </c>
      <c r="B140" s="43"/>
      <c r="C140" s="44" t="s">
        <v>277</v>
      </c>
      <c r="D140" s="49" t="s">
        <v>278</v>
      </c>
      <c r="E140" s="45">
        <v>290</v>
      </c>
      <c r="F140" s="48"/>
      <c r="G140" s="25">
        <f t="shared" si="4"/>
        <v>0</v>
      </c>
    </row>
    <row r="141" spans="1:7" ht="15.75" customHeight="1" x14ac:dyDescent="0.25">
      <c r="A141" s="42">
        <v>10</v>
      </c>
      <c r="B141" s="43"/>
      <c r="C141" s="44" t="s">
        <v>279</v>
      </c>
      <c r="D141" s="49" t="s">
        <v>280</v>
      </c>
      <c r="E141" s="45">
        <v>210</v>
      </c>
      <c r="F141" s="48"/>
      <c r="G141" s="25">
        <f t="shared" si="4"/>
        <v>0</v>
      </c>
    </row>
    <row r="142" spans="1:7" ht="15.75" customHeight="1" x14ac:dyDescent="0.25">
      <c r="A142" s="42">
        <v>11</v>
      </c>
      <c r="B142" s="43"/>
      <c r="C142" s="44" t="s">
        <v>281</v>
      </c>
      <c r="D142" s="49" t="s">
        <v>282</v>
      </c>
      <c r="E142" s="45">
        <v>107</v>
      </c>
      <c r="F142" s="48"/>
      <c r="G142" s="25">
        <f t="shared" si="4"/>
        <v>0</v>
      </c>
    </row>
    <row r="143" spans="1:7" ht="15.75" customHeight="1" x14ac:dyDescent="0.25">
      <c r="A143" s="42">
        <v>12</v>
      </c>
      <c r="B143" s="43"/>
      <c r="C143" s="44" t="s">
        <v>283</v>
      </c>
      <c r="D143" s="49" t="s">
        <v>284</v>
      </c>
      <c r="E143" s="45">
        <v>50</v>
      </c>
      <c r="F143" s="48"/>
      <c r="G143" s="25">
        <f t="shared" si="4"/>
        <v>0</v>
      </c>
    </row>
    <row r="144" spans="1:7" ht="15.75" customHeight="1" x14ac:dyDescent="0.25">
      <c r="A144" s="42">
        <v>13</v>
      </c>
      <c r="B144" s="43"/>
      <c r="C144" s="44" t="s">
        <v>285</v>
      </c>
      <c r="D144" s="49" t="s">
        <v>286</v>
      </c>
      <c r="E144" s="45">
        <v>25</v>
      </c>
      <c r="F144" s="48"/>
      <c r="G144" s="25">
        <f t="shared" si="4"/>
        <v>0</v>
      </c>
    </row>
    <row r="145" spans="1:7" ht="15.75" customHeight="1" x14ac:dyDescent="0.25">
      <c r="A145" s="42">
        <v>14</v>
      </c>
      <c r="B145" s="43"/>
      <c r="C145" s="44" t="s">
        <v>287</v>
      </c>
      <c r="D145" s="49" t="s">
        <v>288</v>
      </c>
      <c r="E145" s="45">
        <v>30</v>
      </c>
      <c r="F145" s="48"/>
      <c r="G145" s="25">
        <f t="shared" si="4"/>
        <v>0</v>
      </c>
    </row>
    <row r="146" spans="1:7" ht="15.75" customHeight="1" x14ac:dyDescent="0.25">
      <c r="A146" s="43"/>
      <c r="B146" s="43"/>
      <c r="C146" s="44" t="s">
        <v>289</v>
      </c>
      <c r="D146" s="49" t="s">
        <v>290</v>
      </c>
      <c r="E146" s="45">
        <v>149</v>
      </c>
      <c r="F146" s="48"/>
      <c r="G146" s="25">
        <f t="shared" si="4"/>
        <v>0</v>
      </c>
    </row>
    <row r="147" spans="1:7" ht="15.75" customHeight="1" x14ac:dyDescent="0.25">
      <c r="A147" s="42">
        <v>15</v>
      </c>
      <c r="B147" s="43"/>
      <c r="C147" s="44" t="s">
        <v>291</v>
      </c>
      <c r="D147" s="49" t="s">
        <v>292</v>
      </c>
      <c r="E147" s="45">
        <v>1200</v>
      </c>
      <c r="F147" s="48"/>
      <c r="G147" s="25">
        <f t="shared" si="4"/>
        <v>0</v>
      </c>
    </row>
    <row r="148" spans="1:7" ht="15.75" customHeight="1" x14ac:dyDescent="0.25">
      <c r="A148" s="42">
        <v>16</v>
      </c>
      <c r="B148" s="43"/>
      <c r="C148" s="44" t="s">
        <v>293</v>
      </c>
      <c r="D148" s="49" t="s">
        <v>294</v>
      </c>
      <c r="E148" s="45">
        <v>800</v>
      </c>
      <c r="F148" s="48"/>
      <c r="G148" s="25">
        <f t="shared" si="4"/>
        <v>0</v>
      </c>
    </row>
    <row r="149" spans="1:7" ht="15.75" customHeight="1" x14ac:dyDescent="0.25">
      <c r="A149" s="42">
        <v>17</v>
      </c>
      <c r="B149" s="43"/>
      <c r="C149" s="44" t="s">
        <v>295</v>
      </c>
      <c r="D149" s="49" t="s">
        <v>296</v>
      </c>
      <c r="E149" s="45">
        <v>600</v>
      </c>
      <c r="F149" s="48"/>
      <c r="G149" s="25">
        <f t="shared" si="4"/>
        <v>0</v>
      </c>
    </row>
    <row r="150" spans="1:7" ht="15.75" customHeight="1" x14ac:dyDescent="0.25">
      <c r="A150" s="42">
        <v>18</v>
      </c>
      <c r="B150" s="43"/>
      <c r="C150" s="44" t="s">
        <v>297</v>
      </c>
      <c r="D150" s="49" t="s">
        <v>298</v>
      </c>
      <c r="E150" s="45">
        <v>30</v>
      </c>
      <c r="F150" s="48"/>
      <c r="G150" s="25">
        <f t="shared" si="4"/>
        <v>0</v>
      </c>
    </row>
    <row r="151" spans="1:7" ht="15.75" customHeight="1" x14ac:dyDescent="0.25">
      <c r="A151" s="42">
        <v>19</v>
      </c>
      <c r="B151" s="43"/>
      <c r="C151" s="44" t="s">
        <v>299</v>
      </c>
      <c r="D151" s="49" t="s">
        <v>300</v>
      </c>
      <c r="E151" s="45">
        <v>1200</v>
      </c>
      <c r="F151" s="48"/>
      <c r="G151" s="25">
        <f t="shared" si="4"/>
        <v>0</v>
      </c>
    </row>
    <row r="152" spans="1:7" ht="15.75" customHeight="1" x14ac:dyDescent="0.25">
      <c r="A152" s="42">
        <v>20</v>
      </c>
      <c r="B152" s="43"/>
      <c r="C152" s="44" t="s">
        <v>301</v>
      </c>
      <c r="D152" s="49" t="s">
        <v>302</v>
      </c>
      <c r="E152" s="45">
        <v>800</v>
      </c>
      <c r="F152" s="48"/>
      <c r="G152" s="25">
        <f t="shared" si="4"/>
        <v>0</v>
      </c>
    </row>
    <row r="153" spans="1:7" ht="15.75" customHeight="1" x14ac:dyDescent="0.25">
      <c r="A153" s="42">
        <v>21</v>
      </c>
      <c r="B153" s="43"/>
      <c r="C153" s="44" t="s">
        <v>303</v>
      </c>
      <c r="D153" s="49" t="s">
        <v>304</v>
      </c>
      <c r="E153" s="45">
        <v>300</v>
      </c>
      <c r="F153" s="48"/>
      <c r="G153" s="25">
        <f t="shared" si="4"/>
        <v>0</v>
      </c>
    </row>
    <row r="154" spans="1:7" ht="15.75" customHeight="1" x14ac:dyDescent="0.25">
      <c r="A154" s="42">
        <v>22</v>
      </c>
      <c r="B154" s="43"/>
      <c r="C154" s="44" t="s">
        <v>305</v>
      </c>
      <c r="D154" s="49" t="s">
        <v>306</v>
      </c>
      <c r="E154" s="45">
        <v>85</v>
      </c>
      <c r="F154" s="48"/>
      <c r="G154" s="25">
        <f t="shared" si="4"/>
        <v>0</v>
      </c>
    </row>
    <row r="155" spans="1:7" ht="15.75" customHeight="1" x14ac:dyDescent="0.25">
      <c r="A155" s="42">
        <v>23</v>
      </c>
      <c r="B155" s="43"/>
      <c r="C155" s="44" t="s">
        <v>307</v>
      </c>
      <c r="D155" s="49" t="s">
        <v>308</v>
      </c>
      <c r="E155" s="45">
        <v>67</v>
      </c>
      <c r="F155" s="48"/>
      <c r="G155" s="25">
        <f t="shared" si="4"/>
        <v>0</v>
      </c>
    </row>
    <row r="156" spans="1:7" ht="15.75" customHeight="1" x14ac:dyDescent="0.25">
      <c r="A156" s="43"/>
      <c r="B156" s="43"/>
      <c r="C156" s="44" t="s">
        <v>309</v>
      </c>
      <c r="D156" s="49" t="s">
        <v>310</v>
      </c>
      <c r="E156" s="45">
        <v>31</v>
      </c>
      <c r="F156" s="48"/>
      <c r="G156" s="25">
        <f t="shared" si="4"/>
        <v>0</v>
      </c>
    </row>
    <row r="157" spans="1:7" ht="15.75" customHeight="1" x14ac:dyDescent="0.25">
      <c r="A157" s="43"/>
      <c r="B157" s="43"/>
      <c r="C157" s="44" t="s">
        <v>311</v>
      </c>
      <c r="D157" s="49" t="s">
        <v>312</v>
      </c>
      <c r="E157" s="45">
        <v>5</v>
      </c>
      <c r="F157" s="48"/>
      <c r="G157" s="25">
        <f t="shared" si="4"/>
        <v>0</v>
      </c>
    </row>
    <row r="158" spans="1:7" ht="15.75" customHeight="1" x14ac:dyDescent="0.25">
      <c r="A158" s="43"/>
      <c r="B158" s="43"/>
      <c r="C158" s="44" t="s">
        <v>313</v>
      </c>
      <c r="D158" s="49" t="s">
        <v>314</v>
      </c>
      <c r="E158" s="45">
        <v>2</v>
      </c>
      <c r="F158" s="48"/>
      <c r="G158" s="25">
        <f t="shared" si="4"/>
        <v>0</v>
      </c>
    </row>
    <row r="159" spans="1:7" ht="15.75" customHeight="1" x14ac:dyDescent="0.25">
      <c r="A159" s="43"/>
      <c r="B159" s="43"/>
      <c r="C159" s="44" t="s">
        <v>315</v>
      </c>
      <c r="D159" s="49" t="s">
        <v>316</v>
      </c>
      <c r="E159" s="45">
        <v>2</v>
      </c>
      <c r="F159" s="48"/>
      <c r="G159" s="25">
        <f t="shared" si="4"/>
        <v>0</v>
      </c>
    </row>
    <row r="160" spans="1:7" ht="15.75" customHeight="1" x14ac:dyDescent="0.25">
      <c r="A160" s="43"/>
      <c r="B160" s="43"/>
      <c r="C160" s="44" t="s">
        <v>317</v>
      </c>
      <c r="D160" s="49" t="s">
        <v>318</v>
      </c>
      <c r="E160" s="45">
        <v>2</v>
      </c>
      <c r="F160" s="48"/>
      <c r="G160" s="25">
        <f t="shared" si="4"/>
        <v>0</v>
      </c>
    </row>
    <row r="161" spans="1:7" ht="15.75" customHeight="1" x14ac:dyDescent="0.25">
      <c r="A161" s="42">
        <v>24</v>
      </c>
      <c r="B161" s="43"/>
      <c r="C161" s="44" t="s">
        <v>319</v>
      </c>
      <c r="D161" s="49" t="s">
        <v>320</v>
      </c>
      <c r="E161" s="45">
        <v>215</v>
      </c>
      <c r="F161" s="48"/>
      <c r="G161" s="25">
        <f t="shared" si="4"/>
        <v>0</v>
      </c>
    </row>
    <row r="162" spans="1:7" ht="15.75" customHeight="1" x14ac:dyDescent="0.25">
      <c r="A162" s="42">
        <v>25</v>
      </c>
      <c r="B162" s="43"/>
      <c r="C162" s="44" t="s">
        <v>321</v>
      </c>
      <c r="D162" s="49" t="s">
        <v>322</v>
      </c>
      <c r="E162" s="45">
        <v>20</v>
      </c>
      <c r="F162" s="48"/>
      <c r="G162" s="25">
        <f t="shared" si="4"/>
        <v>0</v>
      </c>
    </row>
    <row r="163" spans="1:7" ht="15.75" customHeight="1" x14ac:dyDescent="0.25">
      <c r="A163" s="42">
        <v>26</v>
      </c>
      <c r="B163" s="43"/>
      <c r="C163" s="44" t="s">
        <v>323</v>
      </c>
      <c r="D163" s="49" t="s">
        <v>324</v>
      </c>
      <c r="E163" s="45">
        <v>215</v>
      </c>
      <c r="F163" s="48"/>
      <c r="G163" s="25">
        <f t="shared" si="4"/>
        <v>0</v>
      </c>
    </row>
    <row r="164" spans="1:7" ht="15.75" customHeight="1" x14ac:dyDescent="0.25">
      <c r="A164" s="42">
        <v>27</v>
      </c>
      <c r="B164" s="43"/>
      <c r="C164" s="44" t="s">
        <v>325</v>
      </c>
      <c r="D164" s="49" t="s">
        <v>326</v>
      </c>
      <c r="E164" s="45">
        <v>20</v>
      </c>
      <c r="F164" s="48"/>
      <c r="G164" s="25">
        <f t="shared" si="4"/>
        <v>0</v>
      </c>
    </row>
    <row r="165" spans="1:7" ht="15.75" customHeight="1" x14ac:dyDescent="0.25">
      <c r="A165" s="42">
        <v>28</v>
      </c>
      <c r="B165" s="43"/>
      <c r="C165" s="44" t="s">
        <v>327</v>
      </c>
      <c r="D165" s="49" t="s">
        <v>328</v>
      </c>
      <c r="E165" s="45">
        <v>10</v>
      </c>
      <c r="F165" s="48"/>
      <c r="G165" s="25">
        <f t="shared" si="4"/>
        <v>0</v>
      </c>
    </row>
    <row r="166" spans="1:7" ht="15.75" customHeight="1" x14ac:dyDescent="0.25">
      <c r="A166" s="42">
        <v>29</v>
      </c>
      <c r="B166" s="43"/>
      <c r="C166" s="44" t="s">
        <v>329</v>
      </c>
      <c r="D166" s="49" t="s">
        <v>330</v>
      </c>
      <c r="E166" s="45">
        <v>50</v>
      </c>
      <c r="F166" s="48"/>
      <c r="G166" s="25">
        <f t="shared" si="4"/>
        <v>0</v>
      </c>
    </row>
    <row r="167" spans="1:7" ht="15.75" customHeight="1" x14ac:dyDescent="0.25">
      <c r="A167" s="43"/>
      <c r="B167" s="43"/>
      <c r="C167" s="44" t="s">
        <v>331</v>
      </c>
      <c r="D167" s="49" t="s">
        <v>332</v>
      </c>
      <c r="E167" s="45">
        <v>18</v>
      </c>
      <c r="F167" s="48"/>
      <c r="G167" s="25">
        <f t="shared" si="4"/>
        <v>0</v>
      </c>
    </row>
    <row r="168" spans="1:7" ht="15.75" customHeight="1" x14ac:dyDescent="0.25">
      <c r="A168" s="43"/>
      <c r="B168" s="106">
        <v>2.4830000000000001</v>
      </c>
      <c r="C168" s="86" t="s">
        <v>333</v>
      </c>
      <c r="D168" s="107" t="s">
        <v>334</v>
      </c>
      <c r="E168" s="108">
        <v>45</v>
      </c>
      <c r="F168" s="48"/>
      <c r="G168" s="25">
        <f t="shared" si="4"/>
        <v>0</v>
      </c>
    </row>
    <row r="169" spans="1:7" ht="15.75" customHeight="1" x14ac:dyDescent="0.25">
      <c r="A169" s="109">
        <v>80</v>
      </c>
      <c r="B169" s="94" t="s">
        <v>335</v>
      </c>
      <c r="C169" s="94" t="s">
        <v>336</v>
      </c>
      <c r="D169" s="95" t="s">
        <v>337</v>
      </c>
      <c r="E169" s="96">
        <v>1</v>
      </c>
      <c r="F169" s="48"/>
      <c r="G169" s="25">
        <f t="shared" si="4"/>
        <v>0</v>
      </c>
    </row>
    <row r="170" spans="1:7" ht="15.75" customHeight="1" x14ac:dyDescent="0.25">
      <c r="A170" s="42">
        <v>30</v>
      </c>
      <c r="B170" s="43"/>
      <c r="C170" s="44" t="s">
        <v>338</v>
      </c>
      <c r="D170" s="110" t="s">
        <v>339</v>
      </c>
      <c r="E170" s="45">
        <v>385</v>
      </c>
      <c r="F170" s="48"/>
      <c r="G170" s="25">
        <f t="shared" si="4"/>
        <v>0</v>
      </c>
    </row>
    <row r="171" spans="1:7" ht="15.75" customHeight="1" x14ac:dyDescent="0.25">
      <c r="A171" s="42">
        <v>31</v>
      </c>
      <c r="B171" s="43"/>
      <c r="C171" s="44" t="s">
        <v>340</v>
      </c>
      <c r="D171" s="110" t="s">
        <v>341</v>
      </c>
      <c r="E171" s="45">
        <v>12</v>
      </c>
      <c r="F171" s="48"/>
      <c r="G171" s="25">
        <f t="shared" si="4"/>
        <v>0</v>
      </c>
    </row>
    <row r="172" spans="1:7" ht="15.75" customHeight="1" x14ac:dyDescent="0.25">
      <c r="A172" s="42">
        <v>32</v>
      </c>
      <c r="B172" s="43"/>
      <c r="C172" s="44" t="s">
        <v>342</v>
      </c>
      <c r="D172" s="110" t="s">
        <v>343</v>
      </c>
      <c r="E172" s="45">
        <v>20</v>
      </c>
      <c r="F172" s="48"/>
      <c r="G172" s="25">
        <f t="shared" si="4"/>
        <v>0</v>
      </c>
    </row>
    <row r="173" spans="1:7" ht="15.75" customHeight="1" x14ac:dyDescent="0.25">
      <c r="A173" s="42">
        <v>33</v>
      </c>
      <c r="B173" s="43"/>
      <c r="C173" s="44" t="s">
        <v>344</v>
      </c>
      <c r="D173" s="110" t="s">
        <v>345</v>
      </c>
      <c r="E173" s="45">
        <v>30</v>
      </c>
      <c r="F173" s="48"/>
      <c r="G173" s="25">
        <f t="shared" si="4"/>
        <v>0</v>
      </c>
    </row>
    <row r="174" spans="1:7" ht="15.75" customHeight="1" x14ac:dyDescent="0.25">
      <c r="A174" s="42">
        <v>34</v>
      </c>
      <c r="B174" s="49" t="s">
        <v>346</v>
      </c>
      <c r="C174" s="44" t="s">
        <v>347</v>
      </c>
      <c r="D174" s="110" t="s">
        <v>348</v>
      </c>
      <c r="E174" s="45">
        <v>1</v>
      </c>
      <c r="F174" s="48"/>
      <c r="G174" s="25">
        <f t="shared" si="4"/>
        <v>0</v>
      </c>
    </row>
    <row r="175" spans="1:7" ht="15.75" customHeight="1" x14ac:dyDescent="0.25">
      <c r="A175" s="43"/>
      <c r="B175" s="43"/>
      <c r="C175" s="43"/>
      <c r="D175" s="43"/>
      <c r="E175" s="77"/>
      <c r="F175" s="38"/>
      <c r="G175" s="78"/>
    </row>
    <row r="176" spans="1:7" ht="15.75" customHeight="1" x14ac:dyDescent="0.25">
      <c r="A176" s="61"/>
      <c r="B176" s="61"/>
      <c r="C176" s="101" t="s">
        <v>349</v>
      </c>
      <c r="D176" s="61"/>
      <c r="E176" s="63"/>
      <c r="F176" s="71"/>
      <c r="G176" s="102"/>
    </row>
    <row r="177" spans="1:7" ht="15.75" customHeight="1" x14ac:dyDescent="0.25">
      <c r="A177" s="43"/>
      <c r="B177" s="111">
        <v>2</v>
      </c>
      <c r="C177" s="44" t="s">
        <v>350</v>
      </c>
      <c r="D177" s="112" t="s">
        <v>351</v>
      </c>
      <c r="E177" s="45">
        <v>4</v>
      </c>
      <c r="F177" s="48"/>
      <c r="G177" s="25">
        <f t="shared" ref="G177:G187" si="5">E:E*F:F</f>
        <v>0</v>
      </c>
    </row>
    <row r="178" spans="1:7" ht="15.75" customHeight="1" x14ac:dyDescent="0.25">
      <c r="A178" s="43"/>
      <c r="B178" s="111">
        <v>3</v>
      </c>
      <c r="C178" s="44" t="s">
        <v>352</v>
      </c>
      <c r="D178" s="113" t="s">
        <v>353</v>
      </c>
      <c r="E178" s="45">
        <v>25</v>
      </c>
      <c r="F178" s="48"/>
      <c r="G178" s="25">
        <f t="shared" si="5"/>
        <v>0</v>
      </c>
    </row>
    <row r="179" spans="1:7" ht="15.75" customHeight="1" x14ac:dyDescent="0.25">
      <c r="A179" s="43"/>
      <c r="B179" s="111">
        <v>5</v>
      </c>
      <c r="C179" s="44" t="s">
        <v>354</v>
      </c>
      <c r="D179" s="113" t="s">
        <v>355</v>
      </c>
      <c r="E179" s="45">
        <v>7</v>
      </c>
      <c r="F179" s="48"/>
      <c r="G179" s="25">
        <f t="shared" si="5"/>
        <v>0</v>
      </c>
    </row>
    <row r="180" spans="1:7" ht="15.75" customHeight="1" x14ac:dyDescent="0.25">
      <c r="A180" s="43"/>
      <c r="B180" s="111">
        <v>6</v>
      </c>
      <c r="C180" s="44" t="s">
        <v>356</v>
      </c>
      <c r="D180" s="113" t="s">
        <v>357</v>
      </c>
      <c r="E180" s="45">
        <v>6</v>
      </c>
      <c r="F180" s="48"/>
      <c r="G180" s="25">
        <f t="shared" si="5"/>
        <v>0</v>
      </c>
    </row>
    <row r="181" spans="1:7" ht="15.75" customHeight="1" x14ac:dyDescent="0.25">
      <c r="A181" s="43"/>
      <c r="B181" s="111">
        <v>7</v>
      </c>
      <c r="C181" s="44" t="s">
        <v>358</v>
      </c>
      <c r="D181" s="113" t="s">
        <v>359</v>
      </c>
      <c r="E181" s="45">
        <v>83</v>
      </c>
      <c r="F181" s="48"/>
      <c r="G181" s="25">
        <f t="shared" si="5"/>
        <v>0</v>
      </c>
    </row>
    <row r="182" spans="1:7" ht="15.75" customHeight="1" x14ac:dyDescent="0.25">
      <c r="A182" s="43"/>
      <c r="B182" s="43"/>
      <c r="C182" s="44" t="s">
        <v>360</v>
      </c>
      <c r="D182" s="113" t="s">
        <v>361</v>
      </c>
      <c r="E182" s="45">
        <v>23</v>
      </c>
      <c r="F182" s="48"/>
      <c r="G182" s="25">
        <f t="shared" si="5"/>
        <v>0</v>
      </c>
    </row>
    <row r="183" spans="1:7" ht="15.75" customHeight="1" x14ac:dyDescent="0.25">
      <c r="A183" s="43"/>
      <c r="B183" s="111">
        <v>8</v>
      </c>
      <c r="C183" s="44" t="s">
        <v>362</v>
      </c>
      <c r="D183" s="113" t="s">
        <v>363</v>
      </c>
      <c r="E183" s="45">
        <v>14</v>
      </c>
      <c r="F183" s="48"/>
      <c r="G183" s="25">
        <f t="shared" si="5"/>
        <v>0</v>
      </c>
    </row>
    <row r="184" spans="1:7" ht="15.75" customHeight="1" x14ac:dyDescent="0.25">
      <c r="A184" s="43"/>
      <c r="B184" s="43"/>
      <c r="C184" s="44" t="s">
        <v>364</v>
      </c>
      <c r="D184" s="113" t="s">
        <v>365</v>
      </c>
      <c r="E184" s="45">
        <v>13</v>
      </c>
      <c r="F184" s="48"/>
      <c r="G184" s="25">
        <f t="shared" si="5"/>
        <v>0</v>
      </c>
    </row>
    <row r="185" spans="1:7" ht="15.75" customHeight="1" x14ac:dyDescent="0.25">
      <c r="A185" s="43"/>
      <c r="B185" s="114" t="s">
        <v>366</v>
      </c>
      <c r="C185" s="115" t="s">
        <v>367</v>
      </c>
      <c r="D185" s="113" t="s">
        <v>368</v>
      </c>
      <c r="E185" s="45">
        <v>10</v>
      </c>
      <c r="F185" s="48"/>
      <c r="G185" s="25">
        <f t="shared" si="5"/>
        <v>0</v>
      </c>
    </row>
    <row r="186" spans="1:7" ht="15.75" customHeight="1" x14ac:dyDescent="0.25">
      <c r="A186" s="43"/>
      <c r="B186" s="114" t="s">
        <v>369</v>
      </c>
      <c r="C186" s="115" t="s">
        <v>370</v>
      </c>
      <c r="D186" s="116" t="s">
        <v>371</v>
      </c>
      <c r="E186" s="45">
        <v>2</v>
      </c>
      <c r="F186" s="48"/>
      <c r="G186" s="25">
        <f t="shared" si="5"/>
        <v>0</v>
      </c>
    </row>
    <row r="187" spans="1:7" ht="15.75" customHeight="1" x14ac:dyDescent="0.25">
      <c r="A187" s="43"/>
      <c r="B187" s="111">
        <v>13</v>
      </c>
      <c r="C187" s="44" t="s">
        <v>372</v>
      </c>
      <c r="D187" s="44" t="s">
        <v>373</v>
      </c>
      <c r="E187" s="45">
        <v>1</v>
      </c>
      <c r="F187" s="48"/>
      <c r="G187" s="25">
        <f t="shared" si="5"/>
        <v>0</v>
      </c>
    </row>
    <row r="188" spans="1:7" ht="15.75" customHeight="1" x14ac:dyDescent="0.25">
      <c r="A188" s="43"/>
      <c r="B188" s="43"/>
      <c r="C188" s="43"/>
      <c r="D188" s="43"/>
      <c r="E188" s="77"/>
      <c r="F188" s="38"/>
      <c r="G188" s="78"/>
    </row>
    <row r="189" spans="1:7" ht="15.75" customHeight="1" x14ac:dyDescent="0.25">
      <c r="A189" s="61"/>
      <c r="B189" s="61"/>
      <c r="C189" s="101" t="s">
        <v>374</v>
      </c>
      <c r="D189" s="61"/>
      <c r="E189" s="63"/>
      <c r="F189" s="71"/>
      <c r="G189" s="117"/>
    </row>
    <row r="190" spans="1:7" ht="15.75" customHeight="1" x14ac:dyDescent="0.25">
      <c r="A190" s="43"/>
      <c r="B190" s="118"/>
      <c r="C190" s="44" t="s">
        <v>375</v>
      </c>
      <c r="D190" s="118"/>
      <c r="E190" s="119"/>
      <c r="F190" s="38"/>
      <c r="G190" s="70"/>
    </row>
    <row r="191" spans="1:7" ht="15.75" customHeight="1" x14ac:dyDescent="0.25">
      <c r="A191" s="43"/>
      <c r="B191" s="118"/>
      <c r="C191" s="44" t="s">
        <v>376</v>
      </c>
      <c r="D191" s="118"/>
      <c r="E191" s="119"/>
      <c r="F191" s="38"/>
      <c r="G191" s="78"/>
    </row>
    <row r="192" spans="1:7" ht="15.75" customHeight="1" x14ac:dyDescent="0.25">
      <c r="A192" s="43"/>
      <c r="B192" s="118"/>
      <c r="C192" s="44" t="s">
        <v>377</v>
      </c>
      <c r="D192" s="118"/>
      <c r="E192" s="119"/>
      <c r="F192" s="38"/>
      <c r="G192" s="78"/>
    </row>
    <row r="193" spans="1:26" ht="15.75" customHeight="1" x14ac:dyDescent="0.25">
      <c r="A193" s="43"/>
      <c r="B193" s="118"/>
      <c r="C193" s="44" t="s">
        <v>378</v>
      </c>
      <c r="D193" s="118"/>
      <c r="E193" s="119"/>
      <c r="F193" s="38"/>
      <c r="G193" s="78"/>
    </row>
    <row r="194" spans="1:26" ht="15.75" customHeight="1" x14ac:dyDescent="0.25">
      <c r="A194" s="43"/>
      <c r="B194" s="118"/>
      <c r="C194" s="120" t="s">
        <v>379</v>
      </c>
      <c r="D194" s="118"/>
      <c r="E194" s="119"/>
      <c r="F194" s="38"/>
      <c r="G194" s="78"/>
    </row>
    <row r="195" spans="1:26" ht="15.75" customHeight="1" x14ac:dyDescent="0.25">
      <c r="A195" s="61"/>
      <c r="B195" s="61"/>
      <c r="C195" s="101" t="s">
        <v>380</v>
      </c>
      <c r="D195" s="61"/>
      <c r="E195" s="63"/>
      <c r="F195" s="71"/>
      <c r="G195" s="102"/>
    </row>
    <row r="196" spans="1:26" ht="15.75" customHeight="1" x14ac:dyDescent="0.25">
      <c r="A196" s="42">
        <v>1</v>
      </c>
      <c r="B196" s="43"/>
      <c r="C196" s="44" t="s">
        <v>381</v>
      </c>
      <c r="D196" s="110" t="s">
        <v>382</v>
      </c>
      <c r="E196" s="45">
        <v>1</v>
      </c>
      <c r="F196" s="48"/>
      <c r="G196" s="25">
        <f t="shared" ref="G196:G205" si="6">E:E*F:F</f>
        <v>0</v>
      </c>
    </row>
    <row r="197" spans="1:26" ht="15.75" customHeight="1" x14ac:dyDescent="0.25">
      <c r="A197" s="42">
        <v>4</v>
      </c>
      <c r="B197" s="83"/>
      <c r="C197" s="44" t="s">
        <v>383</v>
      </c>
      <c r="D197" s="110" t="s">
        <v>384</v>
      </c>
      <c r="E197" s="45">
        <v>13</v>
      </c>
      <c r="F197" s="121"/>
      <c r="G197" s="25">
        <f t="shared" si="6"/>
        <v>0</v>
      </c>
    </row>
    <row r="198" spans="1:26" ht="15.75" customHeight="1" x14ac:dyDescent="0.25">
      <c r="A198" s="43"/>
      <c r="B198" s="111">
        <v>3</v>
      </c>
      <c r="C198" s="44" t="s">
        <v>385</v>
      </c>
      <c r="D198" s="122" t="s">
        <v>386</v>
      </c>
      <c r="E198" s="45">
        <v>25</v>
      </c>
      <c r="F198" s="48"/>
      <c r="G198" s="25">
        <f t="shared" si="6"/>
        <v>0</v>
      </c>
    </row>
    <row r="199" spans="1:26" ht="15.75" customHeight="1" x14ac:dyDescent="0.25">
      <c r="A199" s="43"/>
      <c r="B199" s="111">
        <v>5</v>
      </c>
      <c r="C199" s="44" t="s">
        <v>387</v>
      </c>
      <c r="D199" s="123" t="s">
        <v>388</v>
      </c>
      <c r="E199" s="45">
        <v>7</v>
      </c>
      <c r="F199" s="48"/>
      <c r="G199" s="25">
        <f t="shared" si="6"/>
        <v>0</v>
      </c>
    </row>
    <row r="200" spans="1:26" ht="15.75" customHeight="1" x14ac:dyDescent="0.25">
      <c r="A200" s="43"/>
      <c r="B200" s="111">
        <v>6</v>
      </c>
      <c r="C200" s="44" t="s">
        <v>389</v>
      </c>
      <c r="D200" s="123" t="s">
        <v>390</v>
      </c>
      <c r="E200" s="45">
        <v>6</v>
      </c>
      <c r="F200" s="48"/>
      <c r="G200" s="25">
        <f t="shared" si="6"/>
        <v>0</v>
      </c>
    </row>
    <row r="201" spans="1:26" ht="15.75" customHeight="1" x14ac:dyDescent="0.25">
      <c r="A201" s="43"/>
      <c r="B201" s="111">
        <v>7</v>
      </c>
      <c r="C201" s="44" t="s">
        <v>391</v>
      </c>
      <c r="D201" s="123" t="s">
        <v>392</v>
      </c>
      <c r="E201" s="45">
        <v>83</v>
      </c>
      <c r="F201" s="48"/>
      <c r="G201" s="25">
        <f t="shared" si="6"/>
        <v>0</v>
      </c>
    </row>
    <row r="202" spans="1:26" ht="15.75" customHeight="1" x14ac:dyDescent="0.25">
      <c r="A202" s="43"/>
      <c r="B202" s="43"/>
      <c r="C202" s="44" t="s">
        <v>393</v>
      </c>
      <c r="D202" s="123" t="s">
        <v>394</v>
      </c>
      <c r="E202" s="45">
        <v>23</v>
      </c>
      <c r="F202" s="48"/>
      <c r="G202" s="25">
        <f t="shared" si="6"/>
        <v>0</v>
      </c>
    </row>
    <row r="203" spans="1:26" ht="15.75" customHeight="1" x14ac:dyDescent="0.25">
      <c r="A203" s="43"/>
      <c r="B203" s="111">
        <v>8</v>
      </c>
      <c r="C203" s="44" t="s">
        <v>395</v>
      </c>
      <c r="D203" s="123" t="s">
        <v>396</v>
      </c>
      <c r="E203" s="45">
        <v>14</v>
      </c>
      <c r="F203" s="48"/>
      <c r="G203" s="25">
        <f t="shared" si="6"/>
        <v>0</v>
      </c>
    </row>
    <row r="204" spans="1:26" ht="15.75" customHeight="1" x14ac:dyDescent="0.25">
      <c r="A204" s="43"/>
      <c r="B204" s="114" t="s">
        <v>397</v>
      </c>
      <c r="C204" s="115" t="s">
        <v>398</v>
      </c>
      <c r="D204" s="123" t="s">
        <v>399</v>
      </c>
      <c r="E204" s="45">
        <v>10</v>
      </c>
      <c r="F204" s="48"/>
      <c r="G204" s="25">
        <f t="shared" si="6"/>
        <v>0</v>
      </c>
    </row>
    <row r="205" spans="1:26" ht="15.75" customHeight="1" x14ac:dyDescent="0.25">
      <c r="A205" s="43"/>
      <c r="B205" s="114" t="s">
        <v>400</v>
      </c>
      <c r="C205" s="115" t="s">
        <v>401</v>
      </c>
      <c r="D205" s="124" t="s">
        <v>402</v>
      </c>
      <c r="E205" s="45">
        <v>2</v>
      </c>
      <c r="F205" s="48"/>
      <c r="G205" s="25">
        <f t="shared" si="6"/>
        <v>0</v>
      </c>
    </row>
    <row r="206" spans="1:26" ht="15.75" customHeight="1" x14ac:dyDescent="0.25">
      <c r="A206" s="52"/>
      <c r="B206" s="157" t="s">
        <v>403</v>
      </c>
      <c r="C206" s="150"/>
      <c r="D206" s="150"/>
      <c r="E206" s="149"/>
      <c r="F206" s="53"/>
      <c r="G206" s="54"/>
    </row>
    <row r="207" spans="1:26" ht="15.75" customHeight="1" x14ac:dyDescent="0.25">
      <c r="A207" s="42">
        <v>1</v>
      </c>
      <c r="B207" s="43"/>
      <c r="C207" s="103" t="s">
        <v>404</v>
      </c>
      <c r="D207" s="125" t="s">
        <v>405</v>
      </c>
      <c r="E207" s="126">
        <v>7800</v>
      </c>
      <c r="F207" s="121"/>
      <c r="G207" s="121"/>
    </row>
    <row r="208" spans="1:26" ht="15.75" customHeight="1" x14ac:dyDescent="0.25">
      <c r="A208" s="42">
        <v>2</v>
      </c>
      <c r="B208" s="43"/>
      <c r="C208" s="103" t="s">
        <v>406</v>
      </c>
      <c r="D208" s="125" t="s">
        <v>40</v>
      </c>
      <c r="E208" s="126">
        <v>170</v>
      </c>
      <c r="F208" s="121"/>
      <c r="G208" s="121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spans="1:26" ht="15.75" customHeight="1" x14ac:dyDescent="0.3">
      <c r="A209" s="158" t="s">
        <v>407</v>
      </c>
      <c r="B209" s="150"/>
      <c r="C209" s="150"/>
      <c r="D209" s="150"/>
      <c r="E209" s="150"/>
      <c r="F209" s="150"/>
      <c r="G209" s="152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</row>
    <row r="210" spans="1:26" ht="15.75" customHeight="1" x14ac:dyDescent="0.25">
      <c r="A210" s="129"/>
      <c r="B210" s="129"/>
      <c r="C210" s="130" t="s">
        <v>408</v>
      </c>
      <c r="D210" s="129"/>
      <c r="E210" s="129"/>
      <c r="F210" s="38"/>
      <c r="G210" s="76">
        <f>SUM(G11:G208)</f>
        <v>0</v>
      </c>
    </row>
    <row r="211" spans="1:26" ht="15.75" customHeight="1" x14ac:dyDescent="0.25">
      <c r="A211" s="131"/>
      <c r="B211" s="132"/>
      <c r="C211" s="133" t="s">
        <v>409</v>
      </c>
      <c r="D211" s="132"/>
      <c r="E211" s="134"/>
      <c r="F211" s="38"/>
      <c r="G211" s="135"/>
    </row>
    <row r="212" spans="1:26" ht="15.75" customHeight="1" x14ac:dyDescent="0.25">
      <c r="A212" s="131"/>
      <c r="B212" s="132"/>
      <c r="C212" s="136" t="s">
        <v>410</v>
      </c>
      <c r="D212" s="132"/>
      <c r="E212" s="134"/>
      <c r="F212" s="81"/>
      <c r="G212" s="137">
        <f>G211+G210</f>
        <v>0</v>
      </c>
    </row>
    <row r="213" spans="1:26" ht="15.75" customHeight="1" x14ac:dyDescent="0.25">
      <c r="A213" s="131"/>
      <c r="B213" s="132"/>
      <c r="C213" s="131"/>
      <c r="D213" s="132"/>
      <c r="E213" s="134"/>
      <c r="F213" s="38"/>
      <c r="G213" s="78"/>
    </row>
    <row r="214" spans="1:26" ht="15.75" customHeight="1" x14ac:dyDescent="0.25"/>
    <row r="215" spans="1:26" ht="15.75" customHeight="1" x14ac:dyDescent="0.25">
      <c r="A215" s="2"/>
      <c r="B215" s="139"/>
      <c r="C215" s="138"/>
      <c r="D215" s="139"/>
      <c r="E215" s="140"/>
    </row>
    <row r="216" spans="1:26" ht="15.75" customHeight="1" x14ac:dyDescent="0.25">
      <c r="A216" s="2"/>
      <c r="B216" s="139"/>
      <c r="C216" s="138"/>
      <c r="D216" s="139"/>
      <c r="E216" s="140"/>
    </row>
    <row r="217" spans="1:26" ht="15.75" customHeight="1" x14ac:dyDescent="0.25">
      <c r="A217" s="2"/>
      <c r="B217" s="139"/>
      <c r="C217" s="138"/>
      <c r="D217" s="139"/>
      <c r="E217" s="140"/>
    </row>
    <row r="218" spans="1:26" ht="15.75" customHeight="1" x14ac:dyDescent="0.25">
      <c r="A218" s="2"/>
      <c r="B218" s="139"/>
      <c r="C218" s="138"/>
      <c r="D218" s="139"/>
      <c r="E218" s="140"/>
    </row>
    <row r="219" spans="1:26" ht="15.75" customHeight="1" x14ac:dyDescent="0.25">
      <c r="A219" s="2"/>
      <c r="B219" s="139"/>
      <c r="C219" s="138"/>
      <c r="D219" s="139"/>
      <c r="E219" s="140"/>
    </row>
    <row r="220" spans="1:26" ht="15.75" customHeight="1" x14ac:dyDescent="0.25">
      <c r="A220" s="2"/>
      <c r="B220" s="139"/>
      <c r="C220" s="138"/>
      <c r="D220" s="139"/>
      <c r="E220" s="140"/>
    </row>
    <row r="221" spans="1:26" ht="15.75" customHeight="1" x14ac:dyDescent="0.25">
      <c r="A221" s="2"/>
      <c r="B221" s="139"/>
      <c r="C221" s="138"/>
      <c r="D221" s="139"/>
      <c r="E221" s="140"/>
    </row>
    <row r="222" spans="1:26" ht="15.75" customHeight="1" x14ac:dyDescent="0.25">
      <c r="A222" s="2"/>
      <c r="B222" s="139"/>
      <c r="C222" s="138"/>
      <c r="D222" s="139"/>
      <c r="E222" s="140"/>
    </row>
    <row r="223" spans="1:26" ht="15.75" customHeight="1" x14ac:dyDescent="0.25">
      <c r="A223" s="2"/>
      <c r="B223" s="139"/>
      <c r="C223" s="138"/>
      <c r="D223" s="139"/>
      <c r="E223" s="140"/>
    </row>
    <row r="224" spans="1:26" ht="15.75" customHeight="1" x14ac:dyDescent="0.25">
      <c r="A224" s="2"/>
      <c r="B224" s="139"/>
      <c r="C224" s="138"/>
      <c r="D224" s="139"/>
      <c r="E224" s="140"/>
    </row>
    <row r="225" spans="1:5" ht="15.75" customHeight="1" x14ac:dyDescent="0.25">
      <c r="A225" s="2"/>
      <c r="B225" s="139"/>
      <c r="C225" s="138"/>
      <c r="D225" s="139"/>
      <c r="E225" s="140"/>
    </row>
    <row r="226" spans="1:5" ht="15.75" customHeight="1" x14ac:dyDescent="0.25">
      <c r="A226" s="2"/>
      <c r="B226" s="139"/>
      <c r="C226" s="138"/>
      <c r="D226" s="139"/>
      <c r="E226" s="140"/>
    </row>
    <row r="227" spans="1:5" ht="15.75" customHeight="1" x14ac:dyDescent="0.25">
      <c r="A227" s="2"/>
      <c r="B227" s="139"/>
      <c r="C227" s="138"/>
      <c r="D227" s="139"/>
      <c r="E227" s="140"/>
    </row>
    <row r="228" spans="1:5" ht="15.75" customHeight="1" x14ac:dyDescent="0.25">
      <c r="A228" s="2"/>
      <c r="B228" s="139"/>
      <c r="C228" s="138"/>
      <c r="D228" s="139"/>
      <c r="E228" s="140"/>
    </row>
    <row r="229" spans="1:5" ht="15.75" customHeight="1" x14ac:dyDescent="0.25">
      <c r="A229" s="2"/>
      <c r="B229" s="139"/>
      <c r="C229" s="138"/>
      <c r="D229" s="139"/>
      <c r="E229" s="140"/>
    </row>
    <row r="230" spans="1:5" ht="15.75" customHeight="1" x14ac:dyDescent="0.25">
      <c r="A230" s="2"/>
      <c r="B230" s="139"/>
      <c r="C230" s="138"/>
      <c r="D230" s="139"/>
      <c r="E230" s="140"/>
    </row>
    <row r="231" spans="1:5" ht="15.75" customHeight="1" x14ac:dyDescent="0.25">
      <c r="A231" s="2"/>
      <c r="B231" s="139"/>
      <c r="C231" s="138"/>
      <c r="D231" s="139"/>
      <c r="E231" s="140"/>
    </row>
    <row r="232" spans="1:5" ht="15.75" customHeight="1" x14ac:dyDescent="0.25">
      <c r="A232" s="2"/>
      <c r="B232" s="139"/>
      <c r="C232" s="138"/>
      <c r="D232" s="139"/>
      <c r="E232" s="140"/>
    </row>
    <row r="233" spans="1:5" ht="15.75" customHeight="1" x14ac:dyDescent="0.25">
      <c r="A233" s="2"/>
      <c r="B233" s="139"/>
      <c r="C233" s="138"/>
      <c r="D233" s="139"/>
      <c r="E233" s="140"/>
    </row>
    <row r="234" spans="1:5" ht="15.75" customHeight="1" x14ac:dyDescent="0.25">
      <c r="A234" s="2"/>
      <c r="B234" s="139"/>
      <c r="C234" s="138"/>
      <c r="D234" s="139"/>
      <c r="E234" s="140"/>
    </row>
    <row r="235" spans="1:5" ht="15.75" customHeight="1" x14ac:dyDescent="0.25">
      <c r="A235" s="2"/>
      <c r="B235" s="139"/>
      <c r="C235" s="138"/>
      <c r="D235" s="139"/>
      <c r="E235" s="140"/>
    </row>
    <row r="236" spans="1:5" ht="15.75" customHeight="1" x14ac:dyDescent="0.25">
      <c r="A236" s="2"/>
      <c r="B236" s="139"/>
      <c r="C236" s="138"/>
      <c r="D236" s="139"/>
      <c r="E236" s="140"/>
    </row>
    <row r="237" spans="1:5" ht="15.75" customHeight="1" x14ac:dyDescent="0.25">
      <c r="A237" s="2"/>
      <c r="B237" s="139"/>
      <c r="C237" s="138"/>
      <c r="D237" s="139"/>
      <c r="E237" s="140"/>
    </row>
    <row r="238" spans="1:5" ht="15.75" customHeight="1" x14ac:dyDescent="0.25">
      <c r="A238" s="2"/>
      <c r="B238" s="139"/>
      <c r="C238" s="138"/>
      <c r="D238" s="139"/>
      <c r="E238" s="140"/>
    </row>
    <row r="239" spans="1:5" ht="15.75" customHeight="1" x14ac:dyDescent="0.25">
      <c r="A239" s="2"/>
      <c r="B239" s="139"/>
      <c r="C239" s="138"/>
      <c r="D239" s="139"/>
      <c r="E239" s="140"/>
    </row>
    <row r="240" spans="1:5" ht="15.75" customHeight="1" x14ac:dyDescent="0.25">
      <c r="A240" s="2"/>
      <c r="B240" s="139"/>
      <c r="C240" s="138"/>
      <c r="D240" s="139"/>
      <c r="E240" s="140"/>
    </row>
    <row r="241" spans="1:5" ht="15.75" customHeight="1" x14ac:dyDescent="0.25">
      <c r="A241" s="2"/>
      <c r="B241" s="139"/>
      <c r="C241" s="138"/>
      <c r="D241" s="139"/>
      <c r="E241" s="140"/>
    </row>
    <row r="242" spans="1:5" ht="15.75" customHeight="1" x14ac:dyDescent="0.25">
      <c r="A242" s="2"/>
      <c r="B242" s="139"/>
      <c r="C242" s="138"/>
      <c r="D242" s="139"/>
      <c r="E242" s="140"/>
    </row>
    <row r="243" spans="1:5" ht="15.75" customHeight="1" x14ac:dyDescent="0.25">
      <c r="A243" s="2"/>
      <c r="B243" s="139"/>
      <c r="C243" s="138"/>
      <c r="D243" s="139"/>
      <c r="E243" s="140"/>
    </row>
    <row r="244" spans="1:5" ht="15.75" customHeight="1" x14ac:dyDescent="0.25">
      <c r="A244" s="2"/>
      <c r="B244" s="139"/>
      <c r="C244" s="138"/>
      <c r="D244" s="139"/>
      <c r="E244" s="140"/>
    </row>
    <row r="245" spans="1:5" ht="15.75" customHeight="1" x14ac:dyDescent="0.25">
      <c r="A245" s="2"/>
      <c r="B245" s="139"/>
      <c r="C245" s="138"/>
      <c r="D245" s="139"/>
      <c r="E245" s="140"/>
    </row>
    <row r="246" spans="1:5" ht="15.75" customHeight="1" x14ac:dyDescent="0.25">
      <c r="A246" s="2"/>
      <c r="B246" s="139"/>
      <c r="C246" s="138"/>
      <c r="D246" s="139"/>
      <c r="E246" s="140"/>
    </row>
    <row r="247" spans="1:5" ht="15.75" customHeight="1" x14ac:dyDescent="0.25">
      <c r="A247" s="2"/>
      <c r="B247" s="139"/>
      <c r="C247" s="138"/>
      <c r="D247" s="139"/>
      <c r="E247" s="140"/>
    </row>
    <row r="248" spans="1:5" ht="15.75" customHeight="1" x14ac:dyDescent="0.25">
      <c r="A248" s="2"/>
      <c r="B248" s="139"/>
      <c r="C248" s="138"/>
      <c r="D248" s="139"/>
      <c r="E248" s="140"/>
    </row>
    <row r="249" spans="1:5" ht="15.75" customHeight="1" x14ac:dyDescent="0.25">
      <c r="A249" s="2"/>
      <c r="B249" s="139"/>
      <c r="C249" s="138"/>
      <c r="D249" s="139"/>
      <c r="E249" s="140"/>
    </row>
    <row r="250" spans="1:5" ht="15.75" customHeight="1" x14ac:dyDescent="0.25">
      <c r="A250" s="2"/>
      <c r="B250" s="139"/>
      <c r="C250" s="138"/>
      <c r="D250" s="139"/>
      <c r="E250" s="140"/>
    </row>
    <row r="251" spans="1:5" ht="15.75" customHeight="1" x14ac:dyDescent="0.25">
      <c r="A251" s="2"/>
      <c r="B251" s="139"/>
      <c r="C251" s="138"/>
      <c r="D251" s="139"/>
      <c r="E251" s="140"/>
    </row>
    <row r="252" spans="1:5" ht="15.75" customHeight="1" x14ac:dyDescent="0.25">
      <c r="A252" s="2"/>
      <c r="B252" s="139"/>
      <c r="C252" s="138"/>
      <c r="D252" s="139"/>
      <c r="E252" s="140"/>
    </row>
    <row r="253" spans="1:5" ht="15.75" customHeight="1" x14ac:dyDescent="0.25">
      <c r="A253" s="2"/>
      <c r="B253" s="139"/>
      <c r="C253" s="138"/>
      <c r="D253" s="139"/>
      <c r="E253" s="140"/>
    </row>
    <row r="254" spans="1:5" ht="15.75" customHeight="1" x14ac:dyDescent="0.25">
      <c r="A254" s="2"/>
      <c r="B254" s="139"/>
      <c r="C254" s="138"/>
      <c r="D254" s="139"/>
      <c r="E254" s="140"/>
    </row>
    <row r="255" spans="1:5" ht="15.75" customHeight="1" x14ac:dyDescent="0.25">
      <c r="A255" s="2"/>
      <c r="B255" s="139"/>
      <c r="C255" s="138"/>
      <c r="D255" s="139"/>
      <c r="E255" s="140"/>
    </row>
    <row r="256" spans="1:5" ht="15.75" customHeight="1" x14ac:dyDescent="0.25">
      <c r="A256" s="2"/>
      <c r="B256" s="139"/>
      <c r="C256" s="138"/>
      <c r="D256" s="139"/>
      <c r="E256" s="140"/>
    </row>
    <row r="257" spans="1:5" ht="15.75" customHeight="1" x14ac:dyDescent="0.25">
      <c r="A257" s="2"/>
      <c r="B257" s="139"/>
      <c r="C257" s="138"/>
      <c r="D257" s="139"/>
      <c r="E257" s="140"/>
    </row>
    <row r="258" spans="1:5" ht="15.75" customHeight="1" x14ac:dyDescent="0.25">
      <c r="A258" s="2"/>
      <c r="B258" s="139"/>
      <c r="C258" s="138"/>
      <c r="D258" s="139"/>
      <c r="E258" s="140"/>
    </row>
    <row r="259" spans="1:5" ht="15.75" customHeight="1" x14ac:dyDescent="0.25">
      <c r="A259" s="2"/>
      <c r="B259" s="139"/>
      <c r="C259" s="138"/>
      <c r="D259" s="139"/>
      <c r="E259" s="140"/>
    </row>
    <row r="260" spans="1:5" ht="15.75" customHeight="1" x14ac:dyDescent="0.25">
      <c r="A260" s="2"/>
      <c r="B260" s="139"/>
      <c r="C260" s="138"/>
      <c r="D260" s="139"/>
      <c r="E260" s="140"/>
    </row>
    <row r="261" spans="1:5" ht="15.75" customHeight="1" x14ac:dyDescent="0.25">
      <c r="A261" s="2"/>
      <c r="B261" s="139"/>
      <c r="C261" s="138"/>
      <c r="D261" s="139"/>
      <c r="E261" s="140"/>
    </row>
    <row r="262" spans="1:5" ht="15.75" customHeight="1" x14ac:dyDescent="0.25">
      <c r="A262" s="2"/>
      <c r="B262" s="139"/>
      <c r="C262" s="138"/>
      <c r="D262" s="139"/>
      <c r="E262" s="140"/>
    </row>
    <row r="263" spans="1:5" ht="15.75" customHeight="1" x14ac:dyDescent="0.25">
      <c r="A263" s="2"/>
      <c r="B263" s="139"/>
      <c r="C263" s="138"/>
      <c r="D263" s="139"/>
      <c r="E263" s="140"/>
    </row>
    <row r="264" spans="1:5" ht="15.75" customHeight="1" x14ac:dyDescent="0.25">
      <c r="A264" s="2"/>
      <c r="B264" s="139"/>
      <c r="C264" s="138"/>
      <c r="D264" s="139"/>
      <c r="E264" s="140"/>
    </row>
    <row r="265" spans="1:5" ht="15.75" customHeight="1" x14ac:dyDescent="0.25">
      <c r="A265" s="2"/>
      <c r="B265" s="139"/>
      <c r="C265" s="138"/>
      <c r="D265" s="139"/>
      <c r="E265" s="140"/>
    </row>
    <row r="266" spans="1:5" ht="15.75" customHeight="1" x14ac:dyDescent="0.25">
      <c r="A266" s="2"/>
      <c r="B266" s="139"/>
      <c r="C266" s="138"/>
      <c r="D266" s="139"/>
      <c r="E266" s="140"/>
    </row>
    <row r="267" spans="1:5" ht="15.75" customHeight="1" x14ac:dyDescent="0.25">
      <c r="A267" s="2"/>
      <c r="B267" s="139"/>
      <c r="C267" s="138"/>
      <c r="D267" s="139"/>
      <c r="E267" s="140"/>
    </row>
    <row r="268" spans="1:5" ht="15.75" customHeight="1" x14ac:dyDescent="0.25">
      <c r="A268" s="2"/>
      <c r="B268" s="139"/>
      <c r="C268" s="138"/>
      <c r="D268" s="139"/>
      <c r="E268" s="140"/>
    </row>
    <row r="269" spans="1:5" ht="15.75" customHeight="1" x14ac:dyDescent="0.25">
      <c r="A269" s="2"/>
      <c r="B269" s="139"/>
      <c r="C269" s="138"/>
      <c r="D269" s="139"/>
      <c r="E269" s="140"/>
    </row>
    <row r="270" spans="1:5" ht="15.75" customHeight="1" x14ac:dyDescent="0.25">
      <c r="A270" s="2"/>
      <c r="B270" s="139"/>
      <c r="C270" s="138"/>
      <c r="D270" s="139"/>
      <c r="E270" s="140"/>
    </row>
    <row r="271" spans="1:5" ht="15.75" customHeight="1" x14ac:dyDescent="0.25">
      <c r="A271" s="2"/>
      <c r="B271" s="139"/>
      <c r="C271" s="138"/>
      <c r="D271" s="139"/>
      <c r="E271" s="140"/>
    </row>
    <row r="272" spans="1:5" ht="15.75" customHeight="1" x14ac:dyDescent="0.25">
      <c r="A272" s="2"/>
      <c r="B272" s="139"/>
      <c r="C272" s="138"/>
      <c r="D272" s="139"/>
      <c r="E272" s="140"/>
    </row>
    <row r="273" spans="1:5" ht="15.75" customHeight="1" x14ac:dyDescent="0.25">
      <c r="A273" s="2"/>
      <c r="B273" s="139"/>
      <c r="C273" s="138"/>
      <c r="D273" s="139"/>
      <c r="E273" s="140"/>
    </row>
    <row r="274" spans="1:5" ht="15.75" customHeight="1" x14ac:dyDescent="0.25">
      <c r="A274" s="2"/>
      <c r="B274" s="139"/>
      <c r="C274" s="138"/>
      <c r="D274" s="139"/>
      <c r="E274" s="140"/>
    </row>
    <row r="275" spans="1:5" ht="15.75" customHeight="1" x14ac:dyDescent="0.25">
      <c r="A275" s="2"/>
      <c r="B275" s="139"/>
      <c r="C275" s="138"/>
      <c r="D275" s="139"/>
      <c r="E275" s="140"/>
    </row>
    <row r="276" spans="1:5" ht="15.75" customHeight="1" x14ac:dyDescent="0.25">
      <c r="A276" s="2"/>
      <c r="B276" s="139"/>
      <c r="C276" s="138"/>
      <c r="D276" s="139"/>
      <c r="E276" s="140"/>
    </row>
    <row r="277" spans="1:5" ht="15.75" customHeight="1" x14ac:dyDescent="0.25">
      <c r="A277" s="2"/>
      <c r="B277" s="139"/>
      <c r="C277" s="138"/>
      <c r="D277" s="139"/>
      <c r="E277" s="140"/>
    </row>
    <row r="278" spans="1:5" ht="15.75" customHeight="1" x14ac:dyDescent="0.25">
      <c r="A278" s="2"/>
      <c r="B278" s="139"/>
      <c r="C278" s="138"/>
      <c r="D278" s="139"/>
      <c r="E278" s="140"/>
    </row>
    <row r="279" spans="1:5" ht="15.75" customHeight="1" x14ac:dyDescent="0.25">
      <c r="A279" s="2"/>
      <c r="B279" s="139"/>
      <c r="C279" s="138"/>
      <c r="D279" s="139"/>
      <c r="E279" s="140"/>
    </row>
    <row r="280" spans="1:5" ht="15.75" customHeight="1" x14ac:dyDescent="0.25">
      <c r="A280" s="2"/>
      <c r="B280" s="139"/>
      <c r="C280" s="138"/>
      <c r="D280" s="139"/>
      <c r="E280" s="140"/>
    </row>
    <row r="281" spans="1:5" ht="15.75" customHeight="1" x14ac:dyDescent="0.25">
      <c r="A281" s="2"/>
      <c r="B281" s="139"/>
      <c r="C281" s="138"/>
      <c r="D281" s="139"/>
      <c r="E281" s="140"/>
    </row>
    <row r="282" spans="1:5" ht="15.75" customHeight="1" x14ac:dyDescent="0.25">
      <c r="A282" s="2"/>
      <c r="B282" s="139"/>
      <c r="C282" s="138"/>
      <c r="D282" s="139"/>
      <c r="E282" s="140"/>
    </row>
    <row r="283" spans="1:5" ht="15.75" customHeight="1" x14ac:dyDescent="0.25">
      <c r="A283" s="2"/>
      <c r="B283" s="139"/>
      <c r="C283" s="138"/>
      <c r="D283" s="139"/>
      <c r="E283" s="140"/>
    </row>
    <row r="284" spans="1:5" ht="15.75" customHeight="1" x14ac:dyDescent="0.25">
      <c r="A284" s="2"/>
      <c r="B284" s="139"/>
      <c r="C284" s="138"/>
      <c r="D284" s="139"/>
      <c r="E284" s="140"/>
    </row>
    <row r="285" spans="1:5" ht="15.75" customHeight="1" x14ac:dyDescent="0.25">
      <c r="A285" s="2"/>
      <c r="B285" s="139"/>
      <c r="C285" s="138"/>
      <c r="D285" s="139"/>
      <c r="E285" s="140"/>
    </row>
    <row r="286" spans="1:5" ht="15.75" customHeight="1" x14ac:dyDescent="0.25">
      <c r="A286" s="2"/>
      <c r="B286" s="139"/>
      <c r="C286" s="138"/>
      <c r="D286" s="139"/>
      <c r="E286" s="140"/>
    </row>
    <row r="287" spans="1:5" ht="15.75" customHeight="1" x14ac:dyDescent="0.25">
      <c r="A287" s="2"/>
      <c r="B287" s="139"/>
      <c r="C287" s="138"/>
      <c r="D287" s="139"/>
      <c r="E287" s="140"/>
    </row>
    <row r="288" spans="1:5" ht="15.75" customHeight="1" x14ac:dyDescent="0.25">
      <c r="A288" s="2"/>
      <c r="B288" s="139"/>
      <c r="C288" s="138"/>
      <c r="D288" s="139"/>
      <c r="E288" s="140"/>
    </row>
    <row r="289" spans="1:5" ht="15.75" customHeight="1" x14ac:dyDescent="0.25">
      <c r="A289" s="2"/>
      <c r="B289" s="139"/>
      <c r="C289" s="138"/>
      <c r="D289" s="139"/>
      <c r="E289" s="140"/>
    </row>
    <row r="290" spans="1:5" ht="15.75" customHeight="1" x14ac:dyDescent="0.25">
      <c r="A290" s="2"/>
      <c r="B290" s="139"/>
      <c r="C290" s="138"/>
      <c r="D290" s="139"/>
      <c r="E290" s="140"/>
    </row>
    <row r="291" spans="1:5" ht="15.75" customHeight="1" x14ac:dyDescent="0.25">
      <c r="A291" s="2"/>
      <c r="B291" s="139"/>
      <c r="C291" s="138"/>
      <c r="D291" s="139"/>
      <c r="E291" s="140"/>
    </row>
    <row r="292" spans="1:5" ht="15.75" customHeight="1" x14ac:dyDescent="0.25">
      <c r="A292" s="2"/>
      <c r="B292" s="139"/>
      <c r="C292" s="138"/>
      <c r="D292" s="139"/>
      <c r="E292" s="140"/>
    </row>
    <row r="293" spans="1:5" ht="15.75" customHeight="1" x14ac:dyDescent="0.25">
      <c r="A293" s="2"/>
      <c r="B293" s="139"/>
      <c r="C293" s="138"/>
      <c r="D293" s="139"/>
      <c r="E293" s="140"/>
    </row>
    <row r="294" spans="1:5" ht="15.75" customHeight="1" x14ac:dyDescent="0.25">
      <c r="A294" s="2"/>
      <c r="B294" s="139"/>
      <c r="C294" s="138"/>
      <c r="D294" s="139"/>
      <c r="E294" s="140"/>
    </row>
    <row r="295" spans="1:5" ht="15.75" customHeight="1" x14ac:dyDescent="0.25">
      <c r="A295" s="2"/>
      <c r="B295" s="139"/>
      <c r="C295" s="138"/>
      <c r="D295" s="139"/>
      <c r="E295" s="140"/>
    </row>
    <row r="296" spans="1:5" ht="15.75" customHeight="1" x14ac:dyDescent="0.25">
      <c r="A296" s="2"/>
      <c r="B296" s="139"/>
      <c r="C296" s="138"/>
      <c r="D296" s="139"/>
      <c r="E296" s="140"/>
    </row>
    <row r="297" spans="1:5" ht="15.75" customHeight="1" x14ac:dyDescent="0.25">
      <c r="A297" s="2"/>
      <c r="B297" s="139"/>
      <c r="C297" s="138"/>
      <c r="D297" s="139"/>
      <c r="E297" s="140"/>
    </row>
    <row r="298" spans="1:5" ht="15.75" customHeight="1" x14ac:dyDescent="0.25">
      <c r="A298" s="2"/>
      <c r="B298" s="139"/>
      <c r="C298" s="138"/>
      <c r="D298" s="139"/>
      <c r="E298" s="140"/>
    </row>
    <row r="299" spans="1:5" ht="15.75" customHeight="1" x14ac:dyDescent="0.25">
      <c r="A299" s="2"/>
      <c r="B299" s="139"/>
      <c r="C299" s="138"/>
      <c r="D299" s="139"/>
      <c r="E299" s="140"/>
    </row>
    <row r="300" spans="1:5" ht="15.75" customHeight="1" x14ac:dyDescent="0.25">
      <c r="A300" s="2"/>
      <c r="B300" s="139"/>
      <c r="C300" s="138"/>
      <c r="D300" s="139"/>
      <c r="E300" s="140"/>
    </row>
    <row r="301" spans="1:5" ht="15.75" customHeight="1" x14ac:dyDescent="0.25">
      <c r="A301" s="2"/>
      <c r="B301" s="139"/>
      <c r="C301" s="138"/>
      <c r="D301" s="139"/>
      <c r="E301" s="140"/>
    </row>
    <row r="302" spans="1:5" ht="15.75" customHeight="1" x14ac:dyDescent="0.25">
      <c r="A302" s="2"/>
      <c r="B302" s="139"/>
      <c r="C302" s="138"/>
      <c r="D302" s="139"/>
      <c r="E302" s="140"/>
    </row>
    <row r="303" spans="1:5" ht="15.75" customHeight="1" x14ac:dyDescent="0.25">
      <c r="A303" s="2"/>
      <c r="B303" s="139"/>
      <c r="C303" s="138"/>
      <c r="D303" s="139"/>
      <c r="E303" s="140"/>
    </row>
    <row r="304" spans="1:5" ht="15.75" customHeight="1" x14ac:dyDescent="0.25">
      <c r="A304" s="2"/>
      <c r="B304" s="139"/>
      <c r="C304" s="138"/>
      <c r="D304" s="139"/>
      <c r="E304" s="140"/>
    </row>
    <row r="305" spans="1:5" ht="15.75" customHeight="1" x14ac:dyDescent="0.25">
      <c r="A305" s="2"/>
      <c r="B305" s="139"/>
      <c r="C305" s="138"/>
      <c r="D305" s="139"/>
      <c r="E305" s="140"/>
    </row>
    <row r="306" spans="1:5" ht="15.75" customHeight="1" x14ac:dyDescent="0.25">
      <c r="A306" s="2"/>
      <c r="B306" s="139"/>
      <c r="C306" s="138"/>
      <c r="D306" s="139"/>
      <c r="E306" s="140"/>
    </row>
    <row r="307" spans="1:5" ht="15.75" customHeight="1" x14ac:dyDescent="0.25">
      <c r="A307" s="2"/>
      <c r="B307" s="139"/>
      <c r="C307" s="138"/>
      <c r="D307" s="139"/>
      <c r="E307" s="140"/>
    </row>
    <row r="308" spans="1:5" ht="15.75" customHeight="1" x14ac:dyDescent="0.25">
      <c r="A308" s="2"/>
      <c r="B308" s="139"/>
      <c r="C308" s="138"/>
      <c r="D308" s="139"/>
      <c r="E308" s="140"/>
    </row>
    <row r="309" spans="1:5" ht="15.75" customHeight="1" x14ac:dyDescent="0.25">
      <c r="A309" s="2"/>
      <c r="B309" s="139"/>
      <c r="C309" s="138"/>
      <c r="D309" s="139"/>
      <c r="E309" s="140"/>
    </row>
    <row r="310" spans="1:5" ht="15.75" customHeight="1" x14ac:dyDescent="0.25">
      <c r="A310" s="2"/>
      <c r="B310" s="139"/>
      <c r="C310" s="138"/>
      <c r="D310" s="139"/>
      <c r="E310" s="140"/>
    </row>
    <row r="311" spans="1:5" ht="15.75" customHeight="1" x14ac:dyDescent="0.25">
      <c r="A311" s="2"/>
      <c r="B311" s="139"/>
      <c r="C311" s="138"/>
      <c r="D311" s="139"/>
      <c r="E311" s="140"/>
    </row>
    <row r="312" spans="1:5" ht="15.75" customHeight="1" x14ac:dyDescent="0.25">
      <c r="A312" s="2"/>
      <c r="B312" s="139"/>
      <c r="C312" s="138"/>
      <c r="D312" s="139"/>
      <c r="E312" s="140"/>
    </row>
    <row r="313" spans="1:5" ht="15.75" customHeight="1" x14ac:dyDescent="0.25">
      <c r="A313" s="2"/>
      <c r="B313" s="139"/>
      <c r="C313" s="138"/>
      <c r="D313" s="139"/>
      <c r="E313" s="140"/>
    </row>
    <row r="314" spans="1:5" ht="15.75" customHeight="1" x14ac:dyDescent="0.25">
      <c r="A314" s="2"/>
      <c r="B314" s="139"/>
      <c r="C314" s="138"/>
      <c r="D314" s="139"/>
      <c r="E314" s="140"/>
    </row>
    <row r="315" spans="1:5" ht="15.75" customHeight="1" x14ac:dyDescent="0.25">
      <c r="A315" s="2"/>
      <c r="B315" s="139"/>
      <c r="C315" s="138"/>
      <c r="D315" s="139"/>
      <c r="E315" s="140"/>
    </row>
    <row r="316" spans="1:5" ht="15.75" customHeight="1" x14ac:dyDescent="0.25">
      <c r="A316" s="2"/>
      <c r="B316" s="139"/>
      <c r="C316" s="138"/>
      <c r="D316" s="139"/>
      <c r="E316" s="140"/>
    </row>
    <row r="317" spans="1:5" ht="15.75" customHeight="1" x14ac:dyDescent="0.25">
      <c r="A317" s="2"/>
      <c r="B317" s="139"/>
      <c r="C317" s="138"/>
      <c r="D317" s="139"/>
      <c r="E317" s="140"/>
    </row>
    <row r="318" spans="1:5" ht="15.75" customHeight="1" x14ac:dyDescent="0.25">
      <c r="A318" s="2"/>
      <c r="B318" s="139"/>
      <c r="C318" s="138"/>
      <c r="D318" s="139"/>
      <c r="E318" s="140"/>
    </row>
    <row r="319" spans="1:5" ht="15.75" customHeight="1" x14ac:dyDescent="0.25">
      <c r="A319" s="2"/>
      <c r="B319" s="139"/>
      <c r="C319" s="138"/>
      <c r="D319" s="139"/>
      <c r="E319" s="140"/>
    </row>
    <row r="320" spans="1:5" ht="15.75" customHeight="1" x14ac:dyDescent="0.25">
      <c r="A320" s="2"/>
      <c r="B320" s="139"/>
      <c r="C320" s="138"/>
      <c r="D320" s="139"/>
      <c r="E320" s="140"/>
    </row>
    <row r="321" spans="1:5" ht="15.75" customHeight="1" x14ac:dyDescent="0.25">
      <c r="A321" s="2"/>
      <c r="B321" s="139"/>
      <c r="C321" s="138"/>
      <c r="D321" s="139"/>
      <c r="E321" s="140"/>
    </row>
    <row r="322" spans="1:5" ht="15.75" customHeight="1" x14ac:dyDescent="0.25">
      <c r="A322" s="2"/>
      <c r="B322" s="139"/>
      <c r="C322" s="138"/>
      <c r="D322" s="139"/>
      <c r="E322" s="140"/>
    </row>
    <row r="323" spans="1:5" ht="15.75" customHeight="1" x14ac:dyDescent="0.25">
      <c r="A323" s="2"/>
      <c r="B323" s="139"/>
      <c r="C323" s="138"/>
      <c r="D323" s="139"/>
      <c r="E323" s="140"/>
    </row>
    <row r="324" spans="1:5" ht="15.75" customHeight="1" x14ac:dyDescent="0.25">
      <c r="A324" s="2"/>
      <c r="B324" s="139"/>
      <c r="C324" s="138"/>
      <c r="D324" s="139"/>
      <c r="E324" s="140"/>
    </row>
    <row r="325" spans="1:5" ht="15.75" customHeight="1" x14ac:dyDescent="0.25">
      <c r="A325" s="2"/>
      <c r="B325" s="139"/>
      <c r="C325" s="138"/>
      <c r="D325" s="139"/>
      <c r="E325" s="140"/>
    </row>
    <row r="326" spans="1:5" ht="15.75" customHeight="1" x14ac:dyDescent="0.25">
      <c r="A326" s="2"/>
      <c r="B326" s="139"/>
      <c r="C326" s="138"/>
      <c r="D326" s="139"/>
      <c r="E326" s="140"/>
    </row>
    <row r="327" spans="1:5" ht="15.75" customHeight="1" x14ac:dyDescent="0.25">
      <c r="A327" s="2"/>
      <c r="B327" s="139"/>
      <c r="C327" s="138"/>
      <c r="D327" s="139"/>
      <c r="E327" s="140"/>
    </row>
    <row r="328" spans="1:5" ht="15.75" customHeight="1" x14ac:dyDescent="0.25">
      <c r="A328" s="2"/>
      <c r="B328" s="139"/>
      <c r="C328" s="138"/>
      <c r="D328" s="139"/>
      <c r="E328" s="140"/>
    </row>
    <row r="329" spans="1:5" ht="15.75" customHeight="1" x14ac:dyDescent="0.25">
      <c r="A329" s="2"/>
      <c r="B329" s="139"/>
      <c r="C329" s="138"/>
      <c r="D329" s="139"/>
      <c r="E329" s="140"/>
    </row>
    <row r="330" spans="1:5" ht="15.75" customHeight="1" x14ac:dyDescent="0.25">
      <c r="A330" s="2"/>
      <c r="B330" s="139"/>
      <c r="C330" s="138"/>
      <c r="D330" s="139"/>
      <c r="E330" s="140"/>
    </row>
    <row r="331" spans="1:5" ht="15.75" customHeight="1" x14ac:dyDescent="0.25">
      <c r="A331" s="2"/>
      <c r="B331" s="139"/>
      <c r="C331" s="138"/>
      <c r="D331" s="139"/>
      <c r="E331" s="140"/>
    </row>
    <row r="332" spans="1:5" ht="15.75" customHeight="1" x14ac:dyDescent="0.25">
      <c r="A332" s="2"/>
      <c r="B332" s="139"/>
      <c r="C332" s="138"/>
      <c r="D332" s="139"/>
      <c r="E332" s="140"/>
    </row>
    <row r="333" spans="1:5" ht="15.75" customHeight="1" x14ac:dyDescent="0.25">
      <c r="A333" s="2"/>
      <c r="B333" s="139"/>
      <c r="C333" s="138"/>
      <c r="D333" s="139"/>
      <c r="E333" s="140"/>
    </row>
    <row r="334" spans="1:5" ht="15.75" customHeight="1" x14ac:dyDescent="0.25">
      <c r="A334" s="2"/>
      <c r="B334" s="139"/>
      <c r="C334" s="138"/>
      <c r="D334" s="139"/>
      <c r="E334" s="140"/>
    </row>
    <row r="335" spans="1:5" ht="15.75" customHeight="1" x14ac:dyDescent="0.25">
      <c r="A335" s="2"/>
      <c r="B335" s="139"/>
      <c r="C335" s="138"/>
      <c r="D335" s="139"/>
      <c r="E335" s="140"/>
    </row>
    <row r="336" spans="1:5" ht="15.75" customHeight="1" x14ac:dyDescent="0.25">
      <c r="A336" s="2"/>
      <c r="B336" s="139"/>
      <c r="C336" s="138"/>
      <c r="D336" s="139"/>
      <c r="E336" s="140"/>
    </row>
    <row r="337" spans="1:5" ht="15.75" customHeight="1" x14ac:dyDescent="0.25">
      <c r="A337" s="2"/>
      <c r="B337" s="139"/>
      <c r="C337" s="138"/>
      <c r="D337" s="139"/>
      <c r="E337" s="140"/>
    </row>
    <row r="338" spans="1:5" ht="15.75" customHeight="1" x14ac:dyDescent="0.25">
      <c r="A338" s="2"/>
      <c r="B338" s="139"/>
      <c r="C338" s="138"/>
      <c r="D338" s="139"/>
      <c r="E338" s="140"/>
    </row>
    <row r="339" spans="1:5" ht="15.75" customHeight="1" x14ac:dyDescent="0.25">
      <c r="A339" s="2"/>
      <c r="B339" s="139"/>
      <c r="C339" s="138"/>
      <c r="D339" s="139"/>
      <c r="E339" s="140"/>
    </row>
    <row r="340" spans="1:5" ht="15.75" customHeight="1" x14ac:dyDescent="0.25">
      <c r="A340" s="2"/>
      <c r="B340" s="139"/>
      <c r="C340" s="138"/>
      <c r="D340" s="139"/>
      <c r="E340" s="140"/>
    </row>
    <row r="341" spans="1:5" ht="15.75" customHeight="1" x14ac:dyDescent="0.25">
      <c r="A341" s="2"/>
      <c r="B341" s="139"/>
      <c r="C341" s="138"/>
      <c r="D341" s="139"/>
      <c r="E341" s="140"/>
    </row>
    <row r="342" spans="1:5" ht="15.75" customHeight="1" x14ac:dyDescent="0.25">
      <c r="A342" s="2"/>
      <c r="B342" s="139"/>
      <c r="C342" s="138"/>
      <c r="D342" s="139"/>
      <c r="E342" s="140"/>
    </row>
    <row r="343" spans="1:5" ht="15.75" customHeight="1" x14ac:dyDescent="0.25">
      <c r="A343" s="2"/>
      <c r="B343" s="139"/>
      <c r="C343" s="138"/>
      <c r="D343" s="139"/>
      <c r="E343" s="140"/>
    </row>
    <row r="344" spans="1:5" ht="15.75" customHeight="1" x14ac:dyDescent="0.25">
      <c r="A344" s="2"/>
      <c r="B344" s="139"/>
      <c r="C344" s="138"/>
      <c r="D344" s="139"/>
      <c r="E344" s="140"/>
    </row>
    <row r="345" spans="1:5" ht="15.75" customHeight="1" x14ac:dyDescent="0.25">
      <c r="A345" s="2"/>
      <c r="B345" s="139"/>
      <c r="C345" s="138"/>
      <c r="D345" s="139"/>
      <c r="E345" s="140"/>
    </row>
    <row r="346" spans="1:5" ht="15.75" customHeight="1" x14ac:dyDescent="0.25">
      <c r="A346" s="2"/>
      <c r="B346" s="139"/>
      <c r="C346" s="138"/>
      <c r="D346" s="139"/>
      <c r="E346" s="140"/>
    </row>
    <row r="347" spans="1:5" ht="15.75" customHeight="1" x14ac:dyDescent="0.25">
      <c r="A347" s="2"/>
      <c r="B347" s="139"/>
      <c r="C347" s="138"/>
      <c r="D347" s="139"/>
      <c r="E347" s="140"/>
    </row>
    <row r="348" spans="1:5" ht="15.75" customHeight="1" x14ac:dyDescent="0.25">
      <c r="A348" s="2"/>
      <c r="B348" s="139"/>
      <c r="C348" s="138"/>
      <c r="D348" s="139"/>
      <c r="E348" s="140"/>
    </row>
    <row r="349" spans="1:5" ht="15.75" customHeight="1" x14ac:dyDescent="0.25">
      <c r="A349" s="2"/>
      <c r="B349" s="139"/>
      <c r="C349" s="138"/>
      <c r="D349" s="139"/>
      <c r="E349" s="140"/>
    </row>
    <row r="350" spans="1:5" ht="15.75" customHeight="1" x14ac:dyDescent="0.25">
      <c r="A350" s="2"/>
      <c r="B350" s="139"/>
      <c r="C350" s="138"/>
      <c r="D350" s="139"/>
      <c r="E350" s="140"/>
    </row>
    <row r="351" spans="1:5" ht="15.75" customHeight="1" x14ac:dyDescent="0.25">
      <c r="A351" s="2"/>
      <c r="B351" s="139"/>
      <c r="C351" s="138"/>
      <c r="D351" s="139"/>
      <c r="E351" s="140"/>
    </row>
    <row r="352" spans="1:5" ht="15.75" customHeight="1" x14ac:dyDescent="0.25">
      <c r="A352" s="2"/>
      <c r="B352" s="139"/>
      <c r="C352" s="138"/>
      <c r="D352" s="139"/>
      <c r="E352" s="140"/>
    </row>
    <row r="353" spans="1:5" ht="15.75" customHeight="1" x14ac:dyDescent="0.25">
      <c r="A353" s="2"/>
      <c r="B353" s="139"/>
      <c r="C353" s="138"/>
      <c r="D353" s="139"/>
      <c r="E353" s="140"/>
    </row>
    <row r="354" spans="1:5" ht="15.75" customHeight="1" x14ac:dyDescent="0.25">
      <c r="A354" s="2"/>
      <c r="B354" s="139"/>
      <c r="C354" s="138"/>
      <c r="D354" s="139"/>
      <c r="E354" s="140"/>
    </row>
    <row r="355" spans="1:5" ht="15.75" customHeight="1" x14ac:dyDescent="0.25">
      <c r="A355" s="2"/>
      <c r="B355" s="139"/>
      <c r="C355" s="138"/>
      <c r="D355" s="139"/>
      <c r="E355" s="140"/>
    </row>
    <row r="356" spans="1:5" ht="15.75" customHeight="1" x14ac:dyDescent="0.25">
      <c r="A356" s="2"/>
      <c r="B356" s="139"/>
      <c r="C356" s="138"/>
      <c r="D356" s="139"/>
      <c r="E356" s="140"/>
    </row>
    <row r="357" spans="1:5" ht="15.75" customHeight="1" x14ac:dyDescent="0.25">
      <c r="A357" s="2"/>
      <c r="B357" s="139"/>
      <c r="C357" s="138"/>
      <c r="D357" s="139"/>
      <c r="E357" s="140"/>
    </row>
    <row r="358" spans="1:5" ht="15.75" customHeight="1" x14ac:dyDescent="0.25">
      <c r="A358" s="2"/>
      <c r="B358" s="139"/>
      <c r="C358" s="138"/>
      <c r="D358" s="139"/>
      <c r="E358" s="140"/>
    </row>
    <row r="359" spans="1:5" ht="15.75" customHeight="1" x14ac:dyDescent="0.25">
      <c r="A359" s="2"/>
      <c r="B359" s="139"/>
      <c r="C359" s="138"/>
      <c r="D359" s="139"/>
      <c r="E359" s="140"/>
    </row>
    <row r="360" spans="1:5" ht="15.75" customHeight="1" x14ac:dyDescent="0.25">
      <c r="A360" s="2"/>
      <c r="B360" s="139"/>
      <c r="C360" s="138"/>
      <c r="D360" s="139"/>
      <c r="E360" s="140"/>
    </row>
    <row r="361" spans="1:5" ht="15.75" customHeight="1" x14ac:dyDescent="0.25">
      <c r="A361" s="2"/>
      <c r="B361" s="139"/>
      <c r="C361" s="138"/>
      <c r="D361" s="139"/>
      <c r="E361" s="140"/>
    </row>
    <row r="362" spans="1:5" ht="15.75" customHeight="1" x14ac:dyDescent="0.25">
      <c r="A362" s="2"/>
      <c r="B362" s="139"/>
      <c r="C362" s="138"/>
      <c r="D362" s="139"/>
      <c r="E362" s="140"/>
    </row>
    <row r="363" spans="1:5" ht="15.75" customHeight="1" x14ac:dyDescent="0.25">
      <c r="A363" s="2"/>
      <c r="B363" s="139"/>
      <c r="C363" s="138"/>
      <c r="D363" s="139"/>
      <c r="E363" s="140"/>
    </row>
    <row r="364" spans="1:5" ht="15.75" customHeight="1" x14ac:dyDescent="0.25">
      <c r="A364" s="2"/>
      <c r="B364" s="139"/>
      <c r="C364" s="138"/>
      <c r="D364" s="139"/>
      <c r="E364" s="140"/>
    </row>
    <row r="365" spans="1:5" ht="15.75" customHeight="1" x14ac:dyDescent="0.25">
      <c r="A365" s="2"/>
      <c r="B365" s="139"/>
      <c r="C365" s="138"/>
      <c r="D365" s="139"/>
      <c r="E365" s="140"/>
    </row>
    <row r="366" spans="1:5" ht="15.75" customHeight="1" x14ac:dyDescent="0.25">
      <c r="A366" s="2"/>
      <c r="B366" s="139"/>
      <c r="C366" s="138"/>
      <c r="D366" s="139"/>
      <c r="E366" s="140"/>
    </row>
    <row r="367" spans="1:5" ht="15.75" customHeight="1" x14ac:dyDescent="0.25">
      <c r="A367" s="2"/>
      <c r="B367" s="139"/>
      <c r="C367" s="138"/>
      <c r="D367" s="139"/>
      <c r="E367" s="140"/>
    </row>
    <row r="368" spans="1:5" ht="15.75" customHeight="1" x14ac:dyDescent="0.25">
      <c r="A368" s="2"/>
      <c r="B368" s="139"/>
      <c r="C368" s="138"/>
      <c r="D368" s="139"/>
      <c r="E368" s="140"/>
    </row>
    <row r="369" spans="1:5" ht="15.75" customHeight="1" x14ac:dyDescent="0.25">
      <c r="A369" s="2"/>
      <c r="B369" s="139"/>
      <c r="C369" s="138"/>
      <c r="D369" s="139"/>
      <c r="E369" s="140"/>
    </row>
    <row r="370" spans="1:5" ht="15.75" customHeight="1" x14ac:dyDescent="0.25">
      <c r="A370" s="2"/>
      <c r="B370" s="139"/>
      <c r="C370" s="138"/>
      <c r="D370" s="139"/>
      <c r="E370" s="140"/>
    </row>
    <row r="371" spans="1:5" ht="15.75" customHeight="1" x14ac:dyDescent="0.25">
      <c r="A371" s="2"/>
      <c r="B371" s="139"/>
      <c r="C371" s="138"/>
      <c r="D371" s="139"/>
      <c r="E371" s="140"/>
    </row>
    <row r="372" spans="1:5" ht="15.75" customHeight="1" x14ac:dyDescent="0.25">
      <c r="A372" s="2"/>
      <c r="B372" s="139"/>
      <c r="C372" s="138"/>
      <c r="D372" s="139"/>
      <c r="E372" s="140"/>
    </row>
    <row r="373" spans="1:5" ht="15.75" customHeight="1" x14ac:dyDescent="0.25">
      <c r="A373" s="2"/>
      <c r="B373" s="139"/>
      <c r="C373" s="138"/>
      <c r="D373" s="139"/>
      <c r="E373" s="140"/>
    </row>
    <row r="374" spans="1:5" ht="15.75" customHeight="1" x14ac:dyDescent="0.25">
      <c r="A374" s="2"/>
      <c r="B374" s="139"/>
      <c r="C374" s="138"/>
      <c r="D374" s="139"/>
      <c r="E374" s="140"/>
    </row>
    <row r="375" spans="1:5" ht="15.75" customHeight="1" x14ac:dyDescent="0.25">
      <c r="A375" s="2"/>
      <c r="B375" s="139"/>
      <c r="C375" s="138"/>
      <c r="D375" s="139"/>
      <c r="E375" s="140"/>
    </row>
    <row r="376" spans="1:5" ht="15.75" customHeight="1" x14ac:dyDescent="0.25">
      <c r="A376" s="2"/>
      <c r="B376" s="139"/>
      <c r="C376" s="138"/>
      <c r="D376" s="139"/>
      <c r="E376" s="140"/>
    </row>
    <row r="377" spans="1:5" ht="15.75" customHeight="1" x14ac:dyDescent="0.25">
      <c r="A377" s="2"/>
      <c r="B377" s="139"/>
      <c r="C377" s="138"/>
      <c r="D377" s="139"/>
      <c r="E377" s="140"/>
    </row>
    <row r="378" spans="1:5" ht="15.75" customHeight="1" x14ac:dyDescent="0.25">
      <c r="A378" s="2"/>
      <c r="B378" s="139"/>
      <c r="C378" s="138"/>
      <c r="D378" s="139"/>
      <c r="E378" s="140"/>
    </row>
    <row r="379" spans="1:5" ht="15.75" customHeight="1" x14ac:dyDescent="0.25">
      <c r="A379" s="2"/>
      <c r="B379" s="139"/>
      <c r="C379" s="138"/>
      <c r="D379" s="139"/>
      <c r="E379" s="140"/>
    </row>
    <row r="380" spans="1:5" ht="15.75" customHeight="1" x14ac:dyDescent="0.25">
      <c r="A380" s="2"/>
      <c r="B380" s="139"/>
      <c r="C380" s="138"/>
      <c r="D380" s="139"/>
      <c r="E380" s="140"/>
    </row>
    <row r="381" spans="1:5" ht="15.75" customHeight="1" x14ac:dyDescent="0.25">
      <c r="A381" s="2"/>
      <c r="B381" s="139"/>
      <c r="C381" s="138"/>
      <c r="D381" s="139"/>
      <c r="E381" s="140"/>
    </row>
    <row r="382" spans="1:5" ht="15.75" customHeight="1" x14ac:dyDescent="0.25">
      <c r="A382" s="2"/>
      <c r="B382" s="139"/>
      <c r="C382" s="138"/>
      <c r="D382" s="139"/>
      <c r="E382" s="140"/>
    </row>
    <row r="383" spans="1:5" ht="15.75" customHeight="1" x14ac:dyDescent="0.25">
      <c r="A383" s="2"/>
      <c r="B383" s="139"/>
      <c r="C383" s="138"/>
      <c r="D383" s="139"/>
      <c r="E383" s="140"/>
    </row>
    <row r="384" spans="1:5" ht="15.75" customHeight="1" x14ac:dyDescent="0.25">
      <c r="A384" s="2"/>
      <c r="B384" s="139"/>
      <c r="C384" s="138"/>
      <c r="D384" s="139"/>
      <c r="E384" s="140"/>
    </row>
    <row r="385" spans="1:5" ht="15.75" customHeight="1" x14ac:dyDescent="0.25">
      <c r="A385" s="2"/>
      <c r="B385" s="139"/>
      <c r="C385" s="138"/>
      <c r="D385" s="139"/>
      <c r="E385" s="140"/>
    </row>
    <row r="386" spans="1:5" ht="15.75" customHeight="1" x14ac:dyDescent="0.25">
      <c r="A386" s="2"/>
      <c r="B386" s="139"/>
      <c r="C386" s="138"/>
      <c r="D386" s="139"/>
      <c r="E386" s="140"/>
    </row>
    <row r="387" spans="1:5" ht="15.75" customHeight="1" x14ac:dyDescent="0.25">
      <c r="A387" s="2"/>
      <c r="B387" s="139"/>
      <c r="C387" s="138"/>
      <c r="D387" s="139"/>
      <c r="E387" s="140"/>
    </row>
    <row r="388" spans="1:5" ht="15.75" customHeight="1" x14ac:dyDescent="0.25">
      <c r="A388" s="2"/>
      <c r="B388" s="139"/>
      <c r="C388" s="138"/>
      <c r="D388" s="139"/>
      <c r="E388" s="140"/>
    </row>
    <row r="389" spans="1:5" ht="15.75" customHeight="1" x14ac:dyDescent="0.25">
      <c r="A389" s="2"/>
      <c r="B389" s="139"/>
      <c r="C389" s="138"/>
      <c r="D389" s="139"/>
      <c r="E389" s="140"/>
    </row>
    <row r="390" spans="1:5" ht="15.75" customHeight="1" x14ac:dyDescent="0.25">
      <c r="A390" s="2"/>
      <c r="B390" s="139"/>
      <c r="C390" s="138"/>
      <c r="D390" s="139"/>
      <c r="E390" s="140"/>
    </row>
    <row r="391" spans="1:5" ht="15.75" customHeight="1" x14ac:dyDescent="0.25">
      <c r="A391" s="2"/>
      <c r="B391" s="139"/>
      <c r="C391" s="138"/>
      <c r="D391" s="139"/>
      <c r="E391" s="140"/>
    </row>
    <row r="392" spans="1:5" ht="15.75" customHeight="1" x14ac:dyDescent="0.25">
      <c r="A392" s="2"/>
      <c r="B392" s="139"/>
      <c r="C392" s="138"/>
      <c r="D392" s="139"/>
      <c r="E392" s="140"/>
    </row>
    <row r="393" spans="1:5" ht="15.75" customHeight="1" x14ac:dyDescent="0.25">
      <c r="A393" s="2"/>
      <c r="B393" s="139"/>
      <c r="C393" s="138"/>
      <c r="D393" s="139"/>
      <c r="E393" s="140"/>
    </row>
    <row r="394" spans="1:5" ht="15.75" customHeight="1" x14ac:dyDescent="0.25">
      <c r="A394" s="2"/>
      <c r="B394" s="139"/>
      <c r="C394" s="138"/>
      <c r="D394" s="139"/>
      <c r="E394" s="140"/>
    </row>
    <row r="395" spans="1:5" ht="15.75" customHeight="1" x14ac:dyDescent="0.25">
      <c r="A395" s="2"/>
      <c r="B395" s="139"/>
      <c r="C395" s="138"/>
      <c r="D395" s="139"/>
      <c r="E395" s="140"/>
    </row>
    <row r="396" spans="1:5" ht="15.75" customHeight="1" x14ac:dyDescent="0.25">
      <c r="A396" s="2"/>
      <c r="B396" s="139"/>
      <c r="C396" s="138"/>
      <c r="D396" s="139"/>
      <c r="E396" s="140"/>
    </row>
    <row r="397" spans="1:5" ht="15.75" customHeight="1" x14ac:dyDescent="0.25">
      <c r="A397" s="2"/>
      <c r="B397" s="139"/>
      <c r="C397" s="138"/>
      <c r="D397" s="139"/>
      <c r="E397" s="140"/>
    </row>
    <row r="398" spans="1:5" ht="15.75" customHeight="1" x14ac:dyDescent="0.25">
      <c r="A398" s="2"/>
      <c r="B398" s="139"/>
      <c r="C398" s="138"/>
      <c r="D398" s="139"/>
      <c r="E398" s="140"/>
    </row>
    <row r="399" spans="1:5" ht="15.75" customHeight="1" x14ac:dyDescent="0.25">
      <c r="A399" s="2"/>
      <c r="B399" s="139"/>
      <c r="C399" s="138"/>
      <c r="D399" s="139"/>
      <c r="E399" s="140"/>
    </row>
    <row r="400" spans="1:5" ht="15.75" customHeight="1" x14ac:dyDescent="0.25">
      <c r="A400" s="2"/>
      <c r="B400" s="139"/>
      <c r="C400" s="138"/>
      <c r="D400" s="139"/>
      <c r="E400" s="140"/>
    </row>
    <row r="401" spans="1:5" ht="15.75" customHeight="1" x14ac:dyDescent="0.25">
      <c r="A401" s="2"/>
      <c r="B401" s="139"/>
      <c r="C401" s="138"/>
      <c r="D401" s="139"/>
      <c r="E401" s="140"/>
    </row>
    <row r="402" spans="1:5" ht="15.75" customHeight="1" x14ac:dyDescent="0.25">
      <c r="A402" s="2"/>
      <c r="B402" s="139"/>
      <c r="C402" s="138"/>
      <c r="D402" s="139"/>
      <c r="E402" s="140"/>
    </row>
    <row r="403" spans="1:5" ht="15.75" customHeight="1" x14ac:dyDescent="0.25">
      <c r="A403" s="2"/>
      <c r="B403" s="139"/>
      <c r="C403" s="138"/>
      <c r="D403" s="139"/>
      <c r="E403" s="140"/>
    </row>
    <row r="404" spans="1:5" ht="15.75" customHeight="1" x14ac:dyDescent="0.25">
      <c r="A404" s="2"/>
      <c r="B404" s="139"/>
      <c r="C404" s="138"/>
      <c r="D404" s="139"/>
      <c r="E404" s="140"/>
    </row>
    <row r="405" spans="1:5" ht="15.75" customHeight="1" x14ac:dyDescent="0.25">
      <c r="A405" s="2"/>
      <c r="B405" s="139"/>
      <c r="C405" s="138"/>
      <c r="D405" s="139"/>
      <c r="E405" s="140"/>
    </row>
    <row r="406" spans="1:5" ht="15.75" customHeight="1" x14ac:dyDescent="0.25">
      <c r="A406" s="2"/>
      <c r="B406" s="139"/>
      <c r="C406" s="138"/>
      <c r="D406" s="139"/>
      <c r="E406" s="140"/>
    </row>
    <row r="407" spans="1:5" ht="15.75" customHeight="1" x14ac:dyDescent="0.25">
      <c r="A407" s="2"/>
      <c r="B407" s="139"/>
      <c r="C407" s="138"/>
      <c r="D407" s="139"/>
      <c r="E407" s="140"/>
    </row>
    <row r="408" spans="1:5" ht="15.75" customHeight="1" x14ac:dyDescent="0.25">
      <c r="A408" s="2"/>
      <c r="B408" s="139"/>
      <c r="C408" s="138"/>
      <c r="D408" s="139"/>
      <c r="E408" s="140"/>
    </row>
    <row r="409" spans="1:5" ht="15.75" customHeight="1" x14ac:dyDescent="0.25">
      <c r="A409" s="2"/>
      <c r="B409" s="139"/>
      <c r="C409" s="138"/>
      <c r="D409" s="139"/>
      <c r="E409" s="140"/>
    </row>
    <row r="410" spans="1:5" ht="15.75" customHeight="1" x14ac:dyDescent="0.25">
      <c r="A410" s="2"/>
      <c r="B410" s="139"/>
      <c r="C410" s="138"/>
      <c r="D410" s="139"/>
      <c r="E410" s="140"/>
    </row>
    <row r="411" spans="1:5" ht="15.75" customHeight="1" x14ac:dyDescent="0.25">
      <c r="A411" s="2"/>
      <c r="B411" s="139"/>
      <c r="C411" s="138"/>
      <c r="D411" s="139"/>
      <c r="E411" s="140"/>
    </row>
    <row r="412" spans="1:5" ht="15.75" customHeight="1" x14ac:dyDescent="0.25">
      <c r="A412" s="2"/>
      <c r="B412" s="139"/>
      <c r="C412" s="138"/>
      <c r="D412" s="139"/>
      <c r="E412" s="140"/>
    </row>
    <row r="413" spans="1:5" ht="15.75" customHeight="1" x14ac:dyDescent="0.25">
      <c r="A413" s="2"/>
      <c r="B413" s="139"/>
      <c r="C413" s="138"/>
      <c r="D413" s="139"/>
      <c r="E413" s="140"/>
    </row>
    <row r="414" spans="1:5" ht="15.75" customHeight="1" x14ac:dyDescent="0.25">
      <c r="A414" s="2"/>
      <c r="B414" s="139"/>
      <c r="C414" s="138"/>
      <c r="D414" s="139"/>
      <c r="E414" s="140"/>
    </row>
    <row r="415" spans="1:5" ht="15.75" customHeight="1" x14ac:dyDescent="0.25">
      <c r="A415" s="2"/>
      <c r="B415" s="139"/>
      <c r="C415" s="138"/>
      <c r="D415" s="139"/>
      <c r="E415" s="140"/>
    </row>
    <row r="416" spans="1:5" ht="15.75" customHeight="1" x14ac:dyDescent="0.25">
      <c r="A416" s="2"/>
      <c r="B416" s="139"/>
      <c r="C416" s="138"/>
      <c r="D416" s="139"/>
      <c r="E416" s="140"/>
    </row>
    <row r="417" spans="1:5" ht="15.75" customHeight="1" x14ac:dyDescent="0.25">
      <c r="A417" s="2"/>
      <c r="B417" s="139"/>
      <c r="C417" s="138"/>
      <c r="D417" s="139"/>
      <c r="E417" s="140"/>
    </row>
    <row r="418" spans="1:5" ht="15.75" customHeight="1" x14ac:dyDescent="0.25">
      <c r="A418" s="2"/>
      <c r="B418" s="139"/>
      <c r="C418" s="138"/>
      <c r="D418" s="139"/>
      <c r="E418" s="140"/>
    </row>
    <row r="419" spans="1:5" ht="15.75" customHeight="1" x14ac:dyDescent="0.25">
      <c r="A419" s="2"/>
      <c r="B419" s="139"/>
      <c r="C419" s="138"/>
      <c r="D419" s="139"/>
      <c r="E419" s="140"/>
    </row>
    <row r="420" spans="1:5" ht="15.75" customHeight="1" x14ac:dyDescent="0.25">
      <c r="A420" s="2"/>
      <c r="B420" s="139"/>
      <c r="C420" s="138"/>
      <c r="D420" s="139"/>
      <c r="E420" s="140"/>
    </row>
    <row r="421" spans="1:5" ht="15.75" customHeight="1" x14ac:dyDescent="0.25">
      <c r="A421" s="2"/>
      <c r="B421" s="139"/>
      <c r="C421" s="138"/>
      <c r="D421" s="139"/>
      <c r="E421" s="140"/>
    </row>
    <row r="422" spans="1:5" ht="15.75" customHeight="1" x14ac:dyDescent="0.25">
      <c r="A422" s="2"/>
      <c r="B422" s="139"/>
      <c r="C422" s="138"/>
      <c r="D422" s="139"/>
      <c r="E422" s="140"/>
    </row>
    <row r="423" spans="1:5" ht="15.75" customHeight="1" x14ac:dyDescent="0.25">
      <c r="A423" s="2"/>
      <c r="B423" s="139"/>
      <c r="C423" s="138"/>
      <c r="D423" s="139"/>
      <c r="E423" s="140"/>
    </row>
    <row r="424" spans="1:5" ht="15.75" customHeight="1" x14ac:dyDescent="0.25">
      <c r="A424" s="2"/>
      <c r="B424" s="139"/>
      <c r="C424" s="138"/>
      <c r="D424" s="139"/>
      <c r="E424" s="140"/>
    </row>
    <row r="425" spans="1:5" ht="15.75" customHeight="1" x14ac:dyDescent="0.25">
      <c r="A425" s="2"/>
      <c r="B425" s="139"/>
      <c r="C425" s="138"/>
      <c r="D425" s="139"/>
      <c r="E425" s="140"/>
    </row>
    <row r="426" spans="1:5" ht="15.75" customHeight="1" x14ac:dyDescent="0.25">
      <c r="A426" s="2"/>
      <c r="B426" s="139"/>
      <c r="C426" s="138"/>
      <c r="D426" s="139"/>
      <c r="E426" s="140"/>
    </row>
    <row r="427" spans="1:5" ht="15.75" customHeight="1" x14ac:dyDescent="0.25">
      <c r="A427" s="2"/>
      <c r="B427" s="139"/>
      <c r="C427" s="138"/>
      <c r="D427" s="139"/>
      <c r="E427" s="140"/>
    </row>
    <row r="428" spans="1:5" ht="15.75" customHeight="1" x14ac:dyDescent="0.25">
      <c r="A428" s="2"/>
      <c r="B428" s="139"/>
      <c r="C428" s="138"/>
      <c r="D428" s="139"/>
      <c r="E428" s="140"/>
    </row>
    <row r="429" spans="1:5" ht="15.75" customHeight="1" x14ac:dyDescent="0.25">
      <c r="A429" s="2"/>
      <c r="B429" s="139"/>
      <c r="C429" s="138"/>
      <c r="D429" s="139"/>
      <c r="E429" s="140"/>
    </row>
    <row r="430" spans="1:5" ht="15.75" customHeight="1" x14ac:dyDescent="0.25">
      <c r="A430" s="2"/>
      <c r="B430" s="139"/>
      <c r="C430" s="138"/>
      <c r="D430" s="139"/>
      <c r="E430" s="140"/>
    </row>
    <row r="431" spans="1:5" ht="15.75" customHeight="1" x14ac:dyDescent="0.25">
      <c r="A431" s="2"/>
      <c r="B431" s="139"/>
      <c r="C431" s="138"/>
      <c r="D431" s="139"/>
      <c r="E431" s="140"/>
    </row>
    <row r="432" spans="1:5" ht="15.75" customHeight="1" x14ac:dyDescent="0.25">
      <c r="A432" s="2"/>
      <c r="B432" s="139"/>
      <c r="C432" s="138"/>
      <c r="D432" s="139"/>
      <c r="E432" s="140"/>
    </row>
    <row r="433" spans="1:5" ht="15.75" customHeight="1" x14ac:dyDescent="0.25">
      <c r="A433" s="2"/>
      <c r="B433" s="139"/>
      <c r="C433" s="138"/>
      <c r="D433" s="139"/>
      <c r="E433" s="140"/>
    </row>
    <row r="434" spans="1:5" ht="15.75" customHeight="1" x14ac:dyDescent="0.25">
      <c r="A434" s="2"/>
      <c r="B434" s="139"/>
      <c r="C434" s="138"/>
      <c r="D434" s="139"/>
      <c r="E434" s="140"/>
    </row>
    <row r="435" spans="1:5" ht="15.75" customHeight="1" x14ac:dyDescent="0.25">
      <c r="A435" s="2"/>
      <c r="B435" s="139"/>
      <c r="C435" s="138"/>
      <c r="D435" s="139"/>
      <c r="E435" s="140"/>
    </row>
    <row r="436" spans="1:5" ht="15.75" customHeight="1" x14ac:dyDescent="0.25">
      <c r="A436" s="2"/>
      <c r="B436" s="139"/>
      <c r="C436" s="138"/>
      <c r="D436" s="139"/>
      <c r="E436" s="140"/>
    </row>
    <row r="437" spans="1:5" ht="15.75" customHeight="1" x14ac:dyDescent="0.25">
      <c r="A437" s="2"/>
      <c r="B437" s="139"/>
      <c r="C437" s="138"/>
      <c r="D437" s="139"/>
      <c r="E437" s="140"/>
    </row>
    <row r="438" spans="1:5" ht="15.75" customHeight="1" x14ac:dyDescent="0.25">
      <c r="A438" s="2"/>
      <c r="B438" s="139"/>
      <c r="C438" s="138"/>
      <c r="D438" s="139"/>
      <c r="E438" s="140"/>
    </row>
    <row r="439" spans="1:5" ht="15.75" customHeight="1" x14ac:dyDescent="0.25">
      <c r="A439" s="2"/>
      <c r="B439" s="139"/>
      <c r="C439" s="138"/>
      <c r="D439" s="139"/>
      <c r="E439" s="140"/>
    </row>
    <row r="440" spans="1:5" ht="15.75" customHeight="1" x14ac:dyDescent="0.25">
      <c r="A440" s="2"/>
      <c r="B440" s="139"/>
      <c r="C440" s="138"/>
      <c r="D440" s="139"/>
      <c r="E440" s="140"/>
    </row>
    <row r="441" spans="1:5" ht="15.75" customHeight="1" x14ac:dyDescent="0.25">
      <c r="A441" s="2"/>
      <c r="B441" s="139"/>
      <c r="C441" s="138"/>
      <c r="D441" s="139"/>
      <c r="E441" s="140"/>
    </row>
    <row r="442" spans="1:5" ht="15.75" customHeight="1" x14ac:dyDescent="0.25">
      <c r="A442" s="2"/>
      <c r="B442" s="139"/>
      <c r="C442" s="138"/>
      <c r="D442" s="139"/>
      <c r="E442" s="140"/>
    </row>
    <row r="443" spans="1:5" ht="15.75" customHeight="1" x14ac:dyDescent="0.25">
      <c r="A443" s="2"/>
      <c r="B443" s="139"/>
      <c r="C443" s="138"/>
      <c r="D443" s="139"/>
      <c r="E443" s="140"/>
    </row>
    <row r="444" spans="1:5" ht="15.75" customHeight="1" x14ac:dyDescent="0.25">
      <c r="A444" s="2"/>
      <c r="B444" s="139"/>
      <c r="C444" s="138"/>
      <c r="D444" s="139"/>
      <c r="E444" s="140"/>
    </row>
    <row r="445" spans="1:5" ht="15.75" customHeight="1" x14ac:dyDescent="0.25">
      <c r="A445" s="2"/>
      <c r="B445" s="139"/>
      <c r="C445" s="138"/>
      <c r="D445" s="139"/>
      <c r="E445" s="140"/>
    </row>
    <row r="446" spans="1:5" ht="15.75" customHeight="1" x14ac:dyDescent="0.25">
      <c r="A446" s="2"/>
      <c r="B446" s="139"/>
      <c r="C446" s="138"/>
      <c r="D446" s="139"/>
      <c r="E446" s="140"/>
    </row>
    <row r="447" spans="1:5" ht="15.75" customHeight="1" x14ac:dyDescent="0.25">
      <c r="A447" s="2"/>
      <c r="B447" s="139"/>
      <c r="C447" s="138"/>
      <c r="D447" s="139"/>
      <c r="E447" s="140"/>
    </row>
    <row r="448" spans="1:5" ht="15.75" customHeight="1" x14ac:dyDescent="0.25">
      <c r="A448" s="2"/>
      <c r="B448" s="139"/>
      <c r="C448" s="138"/>
      <c r="D448" s="139"/>
      <c r="E448" s="140"/>
    </row>
    <row r="449" spans="1:5" ht="15.75" customHeight="1" x14ac:dyDescent="0.25">
      <c r="A449" s="2"/>
      <c r="B449" s="139"/>
      <c r="C449" s="138"/>
      <c r="D449" s="139"/>
      <c r="E449" s="140"/>
    </row>
    <row r="450" spans="1:5" ht="15.75" customHeight="1" x14ac:dyDescent="0.25">
      <c r="A450" s="2"/>
      <c r="B450" s="139"/>
      <c r="C450" s="138"/>
      <c r="D450" s="139"/>
      <c r="E450" s="140"/>
    </row>
    <row r="451" spans="1:5" ht="15.75" customHeight="1" x14ac:dyDescent="0.25">
      <c r="A451" s="2"/>
      <c r="B451" s="139"/>
      <c r="C451" s="138"/>
      <c r="D451" s="139"/>
      <c r="E451" s="140"/>
    </row>
    <row r="452" spans="1:5" ht="15.75" customHeight="1" x14ac:dyDescent="0.25">
      <c r="A452" s="2"/>
      <c r="B452" s="139"/>
      <c r="C452" s="138"/>
      <c r="D452" s="139"/>
      <c r="E452" s="140"/>
    </row>
    <row r="453" spans="1:5" ht="15.75" customHeight="1" x14ac:dyDescent="0.25">
      <c r="A453" s="2"/>
      <c r="B453" s="139"/>
      <c r="C453" s="138"/>
      <c r="D453" s="139"/>
      <c r="E453" s="140"/>
    </row>
    <row r="454" spans="1:5" ht="15.75" customHeight="1" x14ac:dyDescent="0.25">
      <c r="A454" s="2"/>
      <c r="B454" s="139"/>
      <c r="C454" s="138"/>
      <c r="D454" s="139"/>
      <c r="E454" s="140"/>
    </row>
    <row r="455" spans="1:5" ht="15.75" customHeight="1" x14ac:dyDescent="0.25">
      <c r="A455" s="2"/>
      <c r="B455" s="139"/>
      <c r="C455" s="138"/>
      <c r="D455" s="139"/>
      <c r="E455" s="140"/>
    </row>
    <row r="456" spans="1:5" ht="15.75" customHeight="1" x14ac:dyDescent="0.25">
      <c r="A456" s="2"/>
      <c r="B456" s="139"/>
      <c r="C456" s="138"/>
      <c r="D456" s="139"/>
      <c r="E456" s="140"/>
    </row>
    <row r="457" spans="1:5" ht="15.75" customHeight="1" x14ac:dyDescent="0.25">
      <c r="A457" s="2"/>
      <c r="B457" s="139"/>
      <c r="C457" s="138"/>
      <c r="D457" s="139"/>
      <c r="E457" s="140"/>
    </row>
    <row r="458" spans="1:5" ht="15.75" customHeight="1" x14ac:dyDescent="0.25">
      <c r="A458" s="2"/>
      <c r="B458" s="139"/>
      <c r="C458" s="138"/>
      <c r="D458" s="139"/>
      <c r="E458" s="140"/>
    </row>
    <row r="459" spans="1:5" ht="15.75" customHeight="1" x14ac:dyDescent="0.25">
      <c r="A459" s="2"/>
      <c r="B459" s="139"/>
      <c r="C459" s="138"/>
      <c r="D459" s="139"/>
      <c r="E459" s="140"/>
    </row>
    <row r="460" spans="1:5" ht="15.75" customHeight="1" x14ac:dyDescent="0.25">
      <c r="A460" s="2"/>
      <c r="B460" s="139"/>
      <c r="C460" s="138"/>
      <c r="D460" s="139"/>
      <c r="E460" s="140"/>
    </row>
    <row r="461" spans="1:5" ht="15.75" customHeight="1" x14ac:dyDescent="0.25">
      <c r="A461" s="2"/>
      <c r="B461" s="139"/>
      <c r="C461" s="138"/>
      <c r="D461" s="139"/>
      <c r="E461" s="140"/>
    </row>
    <row r="462" spans="1:5" ht="15.75" customHeight="1" x14ac:dyDescent="0.25">
      <c r="A462" s="2"/>
      <c r="B462" s="139"/>
      <c r="C462" s="138"/>
      <c r="D462" s="139"/>
      <c r="E462" s="140"/>
    </row>
    <row r="463" spans="1:5" ht="15.75" customHeight="1" x14ac:dyDescent="0.25">
      <c r="A463" s="2"/>
      <c r="B463" s="139"/>
      <c r="C463" s="138"/>
      <c r="D463" s="139"/>
      <c r="E463" s="140"/>
    </row>
    <row r="464" spans="1:5" ht="15.75" customHeight="1" x14ac:dyDescent="0.25">
      <c r="A464" s="2"/>
      <c r="B464" s="139"/>
      <c r="C464" s="138"/>
      <c r="D464" s="139"/>
      <c r="E464" s="140"/>
    </row>
    <row r="465" spans="1:5" ht="15.75" customHeight="1" x14ac:dyDescent="0.25">
      <c r="A465" s="2"/>
      <c r="B465" s="139"/>
      <c r="C465" s="138"/>
      <c r="D465" s="139"/>
      <c r="E465" s="140"/>
    </row>
    <row r="466" spans="1:5" ht="15.75" customHeight="1" x14ac:dyDescent="0.25">
      <c r="A466" s="2"/>
      <c r="B466" s="139"/>
      <c r="C466" s="138"/>
      <c r="D466" s="139"/>
      <c r="E466" s="140"/>
    </row>
    <row r="467" spans="1:5" ht="15.75" customHeight="1" x14ac:dyDescent="0.25">
      <c r="A467" s="2"/>
      <c r="B467" s="139"/>
      <c r="C467" s="138"/>
      <c r="D467" s="139"/>
      <c r="E467" s="140"/>
    </row>
    <row r="468" spans="1:5" ht="15.75" customHeight="1" x14ac:dyDescent="0.25">
      <c r="A468" s="2"/>
      <c r="B468" s="139"/>
      <c r="C468" s="138"/>
      <c r="D468" s="139"/>
      <c r="E468" s="140"/>
    </row>
    <row r="469" spans="1:5" ht="15.75" customHeight="1" x14ac:dyDescent="0.25">
      <c r="A469" s="2"/>
      <c r="B469" s="139"/>
      <c r="C469" s="138"/>
      <c r="D469" s="139"/>
      <c r="E469" s="140"/>
    </row>
    <row r="470" spans="1:5" ht="15.75" customHeight="1" x14ac:dyDescent="0.25">
      <c r="A470" s="2"/>
      <c r="B470" s="139"/>
      <c r="C470" s="138"/>
      <c r="D470" s="139"/>
      <c r="E470" s="140"/>
    </row>
    <row r="471" spans="1:5" ht="15.75" customHeight="1" x14ac:dyDescent="0.25">
      <c r="A471" s="2"/>
      <c r="B471" s="139"/>
      <c r="C471" s="138"/>
      <c r="D471" s="139"/>
      <c r="E471" s="140"/>
    </row>
    <row r="472" spans="1:5" ht="15.75" customHeight="1" x14ac:dyDescent="0.25">
      <c r="A472" s="2"/>
      <c r="B472" s="139"/>
      <c r="C472" s="138"/>
      <c r="D472" s="139"/>
      <c r="E472" s="140"/>
    </row>
    <row r="473" spans="1:5" ht="15.75" customHeight="1" x14ac:dyDescent="0.25">
      <c r="A473" s="2"/>
      <c r="B473" s="139"/>
      <c r="C473" s="138"/>
      <c r="D473" s="139"/>
      <c r="E473" s="140"/>
    </row>
    <row r="474" spans="1:5" ht="15.75" customHeight="1" x14ac:dyDescent="0.25">
      <c r="A474" s="2"/>
      <c r="B474" s="139"/>
      <c r="C474" s="138"/>
      <c r="D474" s="139"/>
      <c r="E474" s="140"/>
    </row>
    <row r="475" spans="1:5" ht="15.75" customHeight="1" x14ac:dyDescent="0.25">
      <c r="A475" s="2"/>
      <c r="B475" s="139"/>
      <c r="C475" s="138"/>
      <c r="D475" s="139"/>
      <c r="E475" s="140"/>
    </row>
    <row r="476" spans="1:5" ht="15.75" customHeight="1" x14ac:dyDescent="0.25">
      <c r="A476" s="2"/>
      <c r="B476" s="139"/>
      <c r="C476" s="138"/>
      <c r="D476" s="139"/>
      <c r="E476" s="140"/>
    </row>
    <row r="477" spans="1:5" ht="15.75" customHeight="1" x14ac:dyDescent="0.25">
      <c r="A477" s="2"/>
      <c r="B477" s="139"/>
      <c r="C477" s="138"/>
      <c r="D477" s="139"/>
      <c r="E477" s="140"/>
    </row>
    <row r="478" spans="1:5" ht="15.75" customHeight="1" x14ac:dyDescent="0.25">
      <c r="A478" s="2"/>
      <c r="B478" s="139"/>
      <c r="C478" s="138"/>
      <c r="D478" s="139"/>
      <c r="E478" s="140"/>
    </row>
    <row r="479" spans="1:5" ht="15.75" customHeight="1" x14ac:dyDescent="0.25">
      <c r="A479" s="2"/>
      <c r="B479" s="139"/>
      <c r="C479" s="138"/>
      <c r="D479" s="139"/>
      <c r="E479" s="140"/>
    </row>
    <row r="480" spans="1:5" ht="15.75" customHeight="1" x14ac:dyDescent="0.25">
      <c r="A480" s="2"/>
      <c r="B480" s="139"/>
      <c r="C480" s="138"/>
      <c r="D480" s="139"/>
      <c r="E480" s="140"/>
    </row>
    <row r="481" spans="1:5" ht="15.75" customHeight="1" x14ac:dyDescent="0.25">
      <c r="A481" s="2"/>
      <c r="B481" s="139"/>
      <c r="C481" s="138"/>
      <c r="D481" s="139"/>
      <c r="E481" s="140"/>
    </row>
    <row r="482" spans="1:5" ht="15.75" customHeight="1" x14ac:dyDescent="0.25">
      <c r="A482" s="2"/>
      <c r="B482" s="139"/>
      <c r="C482" s="138"/>
      <c r="D482" s="139"/>
      <c r="E482" s="140"/>
    </row>
    <row r="483" spans="1:5" ht="15.75" customHeight="1" x14ac:dyDescent="0.25">
      <c r="A483" s="2"/>
      <c r="B483" s="139"/>
      <c r="C483" s="138"/>
      <c r="D483" s="139"/>
      <c r="E483" s="140"/>
    </row>
    <row r="484" spans="1:5" ht="15.75" customHeight="1" x14ac:dyDescent="0.25">
      <c r="A484" s="2"/>
      <c r="B484" s="139"/>
      <c r="C484" s="138"/>
      <c r="D484" s="139"/>
      <c r="E484" s="140"/>
    </row>
    <row r="485" spans="1:5" ht="15.75" customHeight="1" x14ac:dyDescent="0.25">
      <c r="A485" s="2"/>
      <c r="B485" s="139"/>
      <c r="C485" s="138"/>
      <c r="D485" s="139"/>
      <c r="E485" s="140"/>
    </row>
    <row r="486" spans="1:5" ht="15.75" customHeight="1" x14ac:dyDescent="0.25">
      <c r="A486" s="2"/>
      <c r="B486" s="139"/>
      <c r="C486" s="138"/>
      <c r="D486" s="139"/>
      <c r="E486" s="140"/>
    </row>
    <row r="487" spans="1:5" ht="15.75" customHeight="1" x14ac:dyDescent="0.25">
      <c r="A487" s="2"/>
      <c r="B487" s="139"/>
      <c r="C487" s="138"/>
      <c r="D487" s="139"/>
      <c r="E487" s="140"/>
    </row>
    <row r="488" spans="1:5" ht="15.75" customHeight="1" x14ac:dyDescent="0.25">
      <c r="A488" s="2"/>
      <c r="B488" s="139"/>
      <c r="C488" s="138"/>
      <c r="D488" s="139"/>
      <c r="E488" s="140"/>
    </row>
    <row r="489" spans="1:5" ht="15.75" customHeight="1" x14ac:dyDescent="0.25">
      <c r="A489" s="2"/>
      <c r="B489" s="139"/>
      <c r="C489" s="138"/>
      <c r="D489" s="139"/>
      <c r="E489" s="140"/>
    </row>
    <row r="490" spans="1:5" ht="15.75" customHeight="1" x14ac:dyDescent="0.25">
      <c r="A490" s="2"/>
      <c r="B490" s="139"/>
      <c r="C490" s="138"/>
      <c r="D490" s="139"/>
      <c r="E490" s="140"/>
    </row>
    <row r="491" spans="1:5" ht="15.75" customHeight="1" x14ac:dyDescent="0.25">
      <c r="A491" s="2"/>
      <c r="B491" s="139"/>
      <c r="C491" s="138"/>
      <c r="D491" s="139"/>
      <c r="E491" s="140"/>
    </row>
    <row r="492" spans="1:5" ht="15.75" customHeight="1" x14ac:dyDescent="0.25">
      <c r="A492" s="2"/>
      <c r="B492" s="139"/>
      <c r="C492" s="138"/>
      <c r="D492" s="139"/>
      <c r="E492" s="140"/>
    </row>
    <row r="493" spans="1:5" ht="15.75" customHeight="1" x14ac:dyDescent="0.25">
      <c r="A493" s="2"/>
      <c r="B493" s="139"/>
      <c r="C493" s="138"/>
      <c r="D493" s="139"/>
      <c r="E493" s="140"/>
    </row>
    <row r="494" spans="1:5" ht="15.75" customHeight="1" x14ac:dyDescent="0.25">
      <c r="A494" s="2"/>
      <c r="B494" s="139"/>
      <c r="C494" s="138"/>
      <c r="D494" s="139"/>
      <c r="E494" s="140"/>
    </row>
    <row r="495" spans="1:5" ht="15.75" customHeight="1" x14ac:dyDescent="0.25">
      <c r="A495" s="2"/>
      <c r="B495" s="139"/>
      <c r="C495" s="138"/>
      <c r="D495" s="139"/>
      <c r="E495" s="140"/>
    </row>
    <row r="496" spans="1:5" ht="15.75" customHeight="1" x14ac:dyDescent="0.25">
      <c r="A496" s="2"/>
      <c r="B496" s="139"/>
      <c r="C496" s="138"/>
      <c r="D496" s="139"/>
      <c r="E496" s="140"/>
    </row>
    <row r="497" spans="1:5" ht="15.75" customHeight="1" x14ac:dyDescent="0.25">
      <c r="A497" s="2"/>
      <c r="B497" s="139"/>
      <c r="C497" s="138"/>
      <c r="D497" s="139"/>
      <c r="E497" s="140"/>
    </row>
    <row r="498" spans="1:5" ht="15.75" customHeight="1" x14ac:dyDescent="0.25">
      <c r="A498" s="2"/>
      <c r="B498" s="139"/>
      <c r="C498" s="138"/>
      <c r="D498" s="139"/>
      <c r="E498" s="140"/>
    </row>
    <row r="499" spans="1:5" ht="15.75" customHeight="1" x14ac:dyDescent="0.25">
      <c r="A499" s="2"/>
      <c r="B499" s="139"/>
      <c r="C499" s="138"/>
      <c r="D499" s="139"/>
      <c r="E499" s="140"/>
    </row>
    <row r="500" spans="1:5" ht="15.75" customHeight="1" x14ac:dyDescent="0.25">
      <c r="A500" s="2"/>
      <c r="B500" s="139"/>
      <c r="C500" s="138"/>
      <c r="D500" s="139"/>
      <c r="E500" s="140"/>
    </row>
    <row r="501" spans="1:5" ht="15.75" customHeight="1" x14ac:dyDescent="0.25">
      <c r="A501" s="2"/>
      <c r="B501" s="139"/>
      <c r="C501" s="138"/>
      <c r="D501" s="139"/>
      <c r="E501" s="140"/>
    </row>
    <row r="502" spans="1:5" ht="15.75" customHeight="1" x14ac:dyDescent="0.25">
      <c r="A502" s="2"/>
      <c r="B502" s="139"/>
      <c r="C502" s="138"/>
      <c r="D502" s="139"/>
      <c r="E502" s="140"/>
    </row>
    <row r="503" spans="1:5" ht="15.75" customHeight="1" x14ac:dyDescent="0.25">
      <c r="A503" s="2"/>
      <c r="B503" s="139"/>
      <c r="C503" s="138"/>
      <c r="D503" s="139"/>
      <c r="E503" s="140"/>
    </row>
    <row r="504" spans="1:5" ht="15.75" customHeight="1" x14ac:dyDescent="0.25">
      <c r="A504" s="2"/>
      <c r="B504" s="139"/>
      <c r="C504" s="138"/>
      <c r="D504" s="139"/>
      <c r="E504" s="140"/>
    </row>
    <row r="505" spans="1:5" ht="15.75" customHeight="1" x14ac:dyDescent="0.25">
      <c r="A505" s="2"/>
      <c r="B505" s="139"/>
      <c r="C505" s="138"/>
      <c r="D505" s="139"/>
      <c r="E505" s="140"/>
    </row>
    <row r="506" spans="1:5" ht="15.75" customHeight="1" x14ac:dyDescent="0.25">
      <c r="A506" s="2"/>
      <c r="B506" s="139"/>
      <c r="C506" s="138"/>
      <c r="D506" s="139"/>
      <c r="E506" s="140"/>
    </row>
    <row r="507" spans="1:5" ht="15.75" customHeight="1" x14ac:dyDescent="0.25">
      <c r="A507" s="2"/>
      <c r="B507" s="139"/>
      <c r="C507" s="138"/>
      <c r="D507" s="139"/>
      <c r="E507" s="140"/>
    </row>
    <row r="508" spans="1:5" ht="15.75" customHeight="1" x14ac:dyDescent="0.25">
      <c r="A508" s="2"/>
      <c r="B508" s="139"/>
      <c r="C508" s="138"/>
      <c r="D508" s="139"/>
      <c r="E508" s="140"/>
    </row>
    <row r="509" spans="1:5" ht="15.75" customHeight="1" x14ac:dyDescent="0.25">
      <c r="A509" s="2"/>
      <c r="B509" s="139"/>
      <c r="C509" s="138"/>
      <c r="D509" s="139"/>
      <c r="E509" s="140"/>
    </row>
    <row r="510" spans="1:5" ht="15.75" customHeight="1" x14ac:dyDescent="0.25">
      <c r="A510" s="2"/>
      <c r="B510" s="139"/>
      <c r="C510" s="138"/>
      <c r="D510" s="139"/>
      <c r="E510" s="140"/>
    </row>
    <row r="511" spans="1:5" ht="15.75" customHeight="1" x14ac:dyDescent="0.25">
      <c r="A511" s="2"/>
      <c r="B511" s="139"/>
      <c r="C511" s="138"/>
      <c r="D511" s="139"/>
      <c r="E511" s="140"/>
    </row>
    <row r="512" spans="1:5" ht="15.75" customHeight="1" x14ac:dyDescent="0.25">
      <c r="A512" s="2"/>
      <c r="B512" s="139"/>
      <c r="C512" s="138"/>
      <c r="D512" s="139"/>
      <c r="E512" s="140"/>
    </row>
    <row r="513" spans="1:5" ht="15.75" customHeight="1" x14ac:dyDescent="0.25">
      <c r="A513" s="2"/>
      <c r="B513" s="139"/>
      <c r="C513" s="138"/>
      <c r="D513" s="139"/>
      <c r="E513" s="140"/>
    </row>
    <row r="514" spans="1:5" ht="15.75" customHeight="1" x14ac:dyDescent="0.25">
      <c r="A514" s="2"/>
      <c r="B514" s="139"/>
      <c r="C514" s="138"/>
      <c r="D514" s="139"/>
      <c r="E514" s="140"/>
    </row>
    <row r="515" spans="1:5" ht="15.75" customHeight="1" x14ac:dyDescent="0.25">
      <c r="A515" s="2"/>
      <c r="B515" s="139"/>
      <c r="C515" s="138"/>
      <c r="D515" s="139"/>
      <c r="E515" s="140"/>
    </row>
    <row r="516" spans="1:5" ht="15.75" customHeight="1" x14ac:dyDescent="0.25">
      <c r="A516" s="2"/>
      <c r="B516" s="139"/>
      <c r="C516" s="138"/>
      <c r="D516" s="139"/>
      <c r="E516" s="140"/>
    </row>
    <row r="517" spans="1:5" ht="15.75" customHeight="1" x14ac:dyDescent="0.25">
      <c r="A517" s="2"/>
      <c r="B517" s="139"/>
      <c r="C517" s="138"/>
      <c r="D517" s="139"/>
      <c r="E517" s="140"/>
    </row>
    <row r="518" spans="1:5" ht="15.75" customHeight="1" x14ac:dyDescent="0.25">
      <c r="A518" s="2"/>
      <c r="B518" s="139"/>
      <c r="C518" s="138"/>
      <c r="D518" s="139"/>
      <c r="E518" s="140"/>
    </row>
    <row r="519" spans="1:5" ht="15.75" customHeight="1" x14ac:dyDescent="0.25">
      <c r="A519" s="2"/>
      <c r="B519" s="139"/>
      <c r="C519" s="138"/>
      <c r="D519" s="139"/>
      <c r="E519" s="140"/>
    </row>
    <row r="520" spans="1:5" ht="15.75" customHeight="1" x14ac:dyDescent="0.25">
      <c r="A520" s="2"/>
      <c r="B520" s="139"/>
      <c r="C520" s="138"/>
      <c r="D520" s="139"/>
      <c r="E520" s="140"/>
    </row>
    <row r="521" spans="1:5" ht="15.75" customHeight="1" x14ac:dyDescent="0.25">
      <c r="A521" s="2"/>
      <c r="B521" s="139"/>
      <c r="C521" s="138"/>
      <c r="D521" s="139"/>
      <c r="E521" s="140"/>
    </row>
    <row r="522" spans="1:5" ht="15.75" customHeight="1" x14ac:dyDescent="0.25">
      <c r="A522" s="2"/>
      <c r="B522" s="139"/>
      <c r="C522" s="138"/>
      <c r="D522" s="139"/>
      <c r="E522" s="140"/>
    </row>
    <row r="523" spans="1:5" ht="15.75" customHeight="1" x14ac:dyDescent="0.25">
      <c r="A523" s="2"/>
      <c r="B523" s="139"/>
      <c r="C523" s="138"/>
      <c r="D523" s="139"/>
      <c r="E523" s="140"/>
    </row>
    <row r="524" spans="1:5" ht="15.75" customHeight="1" x14ac:dyDescent="0.25">
      <c r="A524" s="2"/>
      <c r="B524" s="139"/>
      <c r="C524" s="138"/>
      <c r="D524" s="139"/>
      <c r="E524" s="140"/>
    </row>
    <row r="525" spans="1:5" ht="15.75" customHeight="1" x14ac:dyDescent="0.25">
      <c r="A525" s="2"/>
      <c r="B525" s="139"/>
      <c r="C525" s="138"/>
      <c r="D525" s="139"/>
      <c r="E525" s="140"/>
    </row>
    <row r="526" spans="1:5" ht="15.75" customHeight="1" x14ac:dyDescent="0.25">
      <c r="A526" s="2"/>
      <c r="B526" s="139"/>
      <c r="C526" s="138"/>
      <c r="D526" s="139"/>
      <c r="E526" s="140"/>
    </row>
    <row r="527" spans="1:5" ht="15.75" customHeight="1" x14ac:dyDescent="0.25">
      <c r="A527" s="2"/>
      <c r="B527" s="139"/>
      <c r="C527" s="138"/>
      <c r="D527" s="139"/>
      <c r="E527" s="140"/>
    </row>
    <row r="528" spans="1:5" ht="15.75" customHeight="1" x14ac:dyDescent="0.25">
      <c r="A528" s="2"/>
      <c r="B528" s="139"/>
      <c r="C528" s="138"/>
      <c r="D528" s="139"/>
      <c r="E528" s="140"/>
    </row>
    <row r="529" spans="1:5" ht="15.75" customHeight="1" x14ac:dyDescent="0.25">
      <c r="A529" s="2"/>
      <c r="B529" s="139"/>
      <c r="C529" s="138"/>
      <c r="D529" s="139"/>
      <c r="E529" s="140"/>
    </row>
    <row r="530" spans="1:5" ht="15.75" customHeight="1" x14ac:dyDescent="0.25">
      <c r="A530" s="2"/>
      <c r="B530" s="139"/>
      <c r="C530" s="138"/>
      <c r="D530" s="139"/>
      <c r="E530" s="140"/>
    </row>
    <row r="531" spans="1:5" ht="15.75" customHeight="1" x14ac:dyDescent="0.25">
      <c r="A531" s="2"/>
      <c r="B531" s="139"/>
      <c r="C531" s="138"/>
      <c r="D531" s="139"/>
      <c r="E531" s="140"/>
    </row>
    <row r="532" spans="1:5" ht="15.75" customHeight="1" x14ac:dyDescent="0.25">
      <c r="A532" s="2"/>
      <c r="B532" s="139"/>
      <c r="C532" s="138"/>
      <c r="D532" s="139"/>
      <c r="E532" s="140"/>
    </row>
    <row r="533" spans="1:5" ht="15.75" customHeight="1" x14ac:dyDescent="0.25">
      <c r="A533" s="2"/>
      <c r="B533" s="139"/>
      <c r="C533" s="138"/>
      <c r="D533" s="139"/>
      <c r="E533" s="140"/>
    </row>
    <row r="534" spans="1:5" ht="15.75" customHeight="1" x14ac:dyDescent="0.25">
      <c r="A534" s="2"/>
      <c r="B534" s="139"/>
      <c r="C534" s="138"/>
      <c r="D534" s="139"/>
      <c r="E534" s="140"/>
    </row>
    <row r="535" spans="1:5" ht="15.75" customHeight="1" x14ac:dyDescent="0.25">
      <c r="A535" s="2"/>
      <c r="B535" s="139"/>
      <c r="C535" s="138"/>
      <c r="D535" s="139"/>
      <c r="E535" s="140"/>
    </row>
    <row r="536" spans="1:5" ht="15.75" customHeight="1" x14ac:dyDescent="0.25">
      <c r="A536" s="2"/>
      <c r="B536" s="139"/>
      <c r="C536" s="138"/>
      <c r="D536" s="139"/>
      <c r="E536" s="140"/>
    </row>
    <row r="537" spans="1:5" ht="15.75" customHeight="1" x14ac:dyDescent="0.25">
      <c r="A537" s="2"/>
      <c r="B537" s="139"/>
      <c r="C537" s="138"/>
      <c r="D537" s="139"/>
      <c r="E537" s="140"/>
    </row>
    <row r="538" spans="1:5" ht="15.75" customHeight="1" x14ac:dyDescent="0.25">
      <c r="A538" s="2"/>
      <c r="B538" s="139"/>
      <c r="C538" s="138"/>
      <c r="D538" s="139"/>
      <c r="E538" s="140"/>
    </row>
    <row r="539" spans="1:5" ht="15.75" customHeight="1" x14ac:dyDescent="0.25">
      <c r="A539" s="2"/>
      <c r="B539" s="139"/>
      <c r="C539" s="138"/>
      <c r="D539" s="139"/>
      <c r="E539" s="140"/>
    </row>
    <row r="540" spans="1:5" ht="15.75" customHeight="1" x14ac:dyDescent="0.25">
      <c r="A540" s="2"/>
      <c r="B540" s="139"/>
      <c r="C540" s="138"/>
      <c r="D540" s="139"/>
      <c r="E540" s="140"/>
    </row>
    <row r="541" spans="1:5" ht="15.75" customHeight="1" x14ac:dyDescent="0.25">
      <c r="A541" s="2"/>
      <c r="B541" s="139"/>
      <c r="C541" s="138"/>
      <c r="D541" s="139"/>
      <c r="E541" s="140"/>
    </row>
    <row r="542" spans="1:5" ht="15.75" customHeight="1" x14ac:dyDescent="0.25">
      <c r="A542" s="2"/>
      <c r="B542" s="139"/>
      <c r="C542" s="138"/>
      <c r="D542" s="139"/>
      <c r="E542" s="140"/>
    </row>
    <row r="543" spans="1:5" ht="15.75" customHeight="1" x14ac:dyDescent="0.25">
      <c r="A543" s="2"/>
      <c r="B543" s="139"/>
      <c r="C543" s="138"/>
      <c r="D543" s="139"/>
      <c r="E543" s="140"/>
    </row>
    <row r="544" spans="1:5" ht="15.75" customHeight="1" x14ac:dyDescent="0.25">
      <c r="A544" s="2"/>
      <c r="B544" s="139"/>
      <c r="C544" s="138"/>
      <c r="D544" s="139"/>
      <c r="E544" s="140"/>
    </row>
    <row r="545" spans="1:5" ht="15.75" customHeight="1" x14ac:dyDescent="0.25">
      <c r="A545" s="2"/>
      <c r="B545" s="139"/>
      <c r="C545" s="138"/>
      <c r="D545" s="139"/>
      <c r="E545" s="140"/>
    </row>
    <row r="546" spans="1:5" ht="15.75" customHeight="1" x14ac:dyDescent="0.25">
      <c r="A546" s="2"/>
      <c r="B546" s="139"/>
      <c r="C546" s="138"/>
      <c r="D546" s="139"/>
      <c r="E546" s="140"/>
    </row>
    <row r="547" spans="1:5" ht="15.75" customHeight="1" x14ac:dyDescent="0.25">
      <c r="A547" s="2"/>
      <c r="B547" s="139"/>
      <c r="C547" s="138"/>
      <c r="D547" s="139"/>
      <c r="E547" s="140"/>
    </row>
    <row r="548" spans="1:5" ht="15.75" customHeight="1" x14ac:dyDescent="0.25">
      <c r="A548" s="2"/>
      <c r="B548" s="139"/>
      <c r="C548" s="138"/>
      <c r="D548" s="139"/>
      <c r="E548" s="140"/>
    </row>
    <row r="549" spans="1:5" ht="15.75" customHeight="1" x14ac:dyDescent="0.25">
      <c r="A549" s="2"/>
      <c r="B549" s="139"/>
      <c r="C549" s="138"/>
      <c r="D549" s="139"/>
      <c r="E549" s="140"/>
    </row>
    <row r="550" spans="1:5" ht="15.75" customHeight="1" x14ac:dyDescent="0.25">
      <c r="A550" s="2"/>
      <c r="B550" s="139"/>
      <c r="C550" s="138"/>
      <c r="D550" s="139"/>
      <c r="E550" s="140"/>
    </row>
    <row r="551" spans="1:5" ht="15.75" customHeight="1" x14ac:dyDescent="0.25">
      <c r="A551" s="2"/>
      <c r="B551" s="139"/>
      <c r="C551" s="138"/>
      <c r="D551" s="139"/>
      <c r="E551" s="140"/>
    </row>
    <row r="552" spans="1:5" ht="15.75" customHeight="1" x14ac:dyDescent="0.25">
      <c r="A552" s="2"/>
      <c r="B552" s="139"/>
      <c r="C552" s="138"/>
      <c r="D552" s="139"/>
      <c r="E552" s="140"/>
    </row>
    <row r="553" spans="1:5" ht="15.75" customHeight="1" x14ac:dyDescent="0.25">
      <c r="A553" s="2"/>
      <c r="B553" s="139"/>
      <c r="C553" s="138"/>
      <c r="D553" s="139"/>
      <c r="E553" s="140"/>
    </row>
    <row r="554" spans="1:5" ht="15.75" customHeight="1" x14ac:dyDescent="0.25">
      <c r="A554" s="2"/>
      <c r="B554" s="139"/>
      <c r="C554" s="138"/>
      <c r="D554" s="139"/>
      <c r="E554" s="140"/>
    </row>
    <row r="555" spans="1:5" ht="15.75" customHeight="1" x14ac:dyDescent="0.25">
      <c r="A555" s="2"/>
      <c r="B555" s="139"/>
      <c r="C555" s="138"/>
      <c r="D555" s="139"/>
      <c r="E555" s="140"/>
    </row>
    <row r="556" spans="1:5" ht="15.75" customHeight="1" x14ac:dyDescent="0.25">
      <c r="A556" s="2"/>
      <c r="B556" s="139"/>
      <c r="C556" s="138"/>
      <c r="D556" s="139"/>
      <c r="E556" s="140"/>
    </row>
    <row r="557" spans="1:5" ht="15.75" customHeight="1" x14ac:dyDescent="0.25">
      <c r="A557" s="2"/>
      <c r="B557" s="139"/>
      <c r="C557" s="138"/>
      <c r="D557" s="139"/>
      <c r="E557" s="140"/>
    </row>
    <row r="558" spans="1:5" ht="15.75" customHeight="1" x14ac:dyDescent="0.25">
      <c r="A558" s="2"/>
      <c r="B558" s="139"/>
      <c r="C558" s="138"/>
      <c r="D558" s="139"/>
      <c r="E558" s="140"/>
    </row>
    <row r="559" spans="1:5" ht="15.75" customHeight="1" x14ac:dyDescent="0.25">
      <c r="A559" s="2"/>
      <c r="B559" s="139"/>
      <c r="C559" s="138"/>
      <c r="D559" s="139"/>
      <c r="E559" s="140"/>
    </row>
    <row r="560" spans="1:5" ht="15.75" customHeight="1" x14ac:dyDescent="0.25">
      <c r="A560" s="2"/>
      <c r="B560" s="139"/>
      <c r="C560" s="138"/>
      <c r="D560" s="139"/>
      <c r="E560" s="140"/>
    </row>
    <row r="561" spans="1:5" ht="15.75" customHeight="1" x14ac:dyDescent="0.25">
      <c r="A561" s="2"/>
      <c r="B561" s="139"/>
      <c r="C561" s="138"/>
      <c r="D561" s="139"/>
      <c r="E561" s="140"/>
    </row>
    <row r="562" spans="1:5" ht="15.75" customHeight="1" x14ac:dyDescent="0.25">
      <c r="A562" s="2"/>
      <c r="B562" s="139"/>
      <c r="C562" s="138"/>
      <c r="D562" s="139"/>
      <c r="E562" s="140"/>
    </row>
    <row r="563" spans="1:5" ht="15.75" customHeight="1" x14ac:dyDescent="0.25">
      <c r="A563" s="2"/>
      <c r="B563" s="139"/>
      <c r="C563" s="138"/>
      <c r="D563" s="139"/>
      <c r="E563" s="140"/>
    </row>
    <row r="564" spans="1:5" ht="15.75" customHeight="1" x14ac:dyDescent="0.25">
      <c r="A564" s="2"/>
      <c r="B564" s="139"/>
      <c r="C564" s="138"/>
      <c r="D564" s="139"/>
      <c r="E564" s="140"/>
    </row>
    <row r="565" spans="1:5" ht="15.75" customHeight="1" x14ac:dyDescent="0.25">
      <c r="A565" s="2"/>
      <c r="B565" s="139"/>
      <c r="C565" s="138"/>
      <c r="D565" s="139"/>
      <c r="E565" s="140"/>
    </row>
    <row r="566" spans="1:5" ht="15.75" customHeight="1" x14ac:dyDescent="0.25">
      <c r="A566" s="2"/>
      <c r="B566" s="139"/>
      <c r="C566" s="138"/>
      <c r="D566" s="139"/>
      <c r="E566" s="140"/>
    </row>
    <row r="567" spans="1:5" ht="15.75" customHeight="1" x14ac:dyDescent="0.25">
      <c r="A567" s="2"/>
      <c r="B567" s="139"/>
      <c r="C567" s="138"/>
      <c r="D567" s="139"/>
      <c r="E567" s="140"/>
    </row>
    <row r="568" spans="1:5" ht="15.75" customHeight="1" x14ac:dyDescent="0.25">
      <c r="A568" s="2"/>
      <c r="B568" s="139"/>
      <c r="C568" s="138"/>
      <c r="D568" s="139"/>
      <c r="E568" s="140"/>
    </row>
    <row r="569" spans="1:5" ht="15.75" customHeight="1" x14ac:dyDescent="0.25">
      <c r="A569" s="2"/>
      <c r="B569" s="139"/>
      <c r="C569" s="138"/>
      <c r="D569" s="139"/>
      <c r="E569" s="140"/>
    </row>
    <row r="570" spans="1:5" ht="15.75" customHeight="1" x14ac:dyDescent="0.25">
      <c r="A570" s="2"/>
      <c r="B570" s="139"/>
      <c r="C570" s="138"/>
      <c r="D570" s="139"/>
      <c r="E570" s="140"/>
    </row>
    <row r="571" spans="1:5" ht="15.75" customHeight="1" x14ac:dyDescent="0.25">
      <c r="A571" s="2"/>
      <c r="B571" s="139"/>
      <c r="C571" s="138"/>
      <c r="D571" s="139"/>
      <c r="E571" s="140"/>
    </row>
    <row r="572" spans="1:5" ht="15.75" customHeight="1" x14ac:dyDescent="0.25">
      <c r="A572" s="2"/>
      <c r="B572" s="139"/>
      <c r="C572" s="138"/>
      <c r="D572" s="139"/>
      <c r="E572" s="140"/>
    </row>
    <row r="573" spans="1:5" ht="15.75" customHeight="1" x14ac:dyDescent="0.25">
      <c r="A573" s="2"/>
      <c r="B573" s="139"/>
      <c r="C573" s="138"/>
      <c r="D573" s="139"/>
      <c r="E573" s="140"/>
    </row>
    <row r="574" spans="1:5" ht="15.75" customHeight="1" x14ac:dyDescent="0.25">
      <c r="A574" s="2"/>
      <c r="B574" s="139"/>
      <c r="C574" s="138"/>
      <c r="D574" s="139"/>
      <c r="E574" s="140"/>
    </row>
    <row r="575" spans="1:5" ht="15.75" customHeight="1" x14ac:dyDescent="0.25">
      <c r="A575" s="2"/>
      <c r="B575" s="139"/>
      <c r="C575" s="138"/>
      <c r="D575" s="139"/>
      <c r="E575" s="140"/>
    </row>
    <row r="576" spans="1:5" ht="15.75" customHeight="1" x14ac:dyDescent="0.25">
      <c r="A576" s="2"/>
      <c r="B576" s="139"/>
      <c r="C576" s="138"/>
      <c r="D576" s="139"/>
      <c r="E576" s="140"/>
    </row>
    <row r="577" spans="1:5" ht="15.75" customHeight="1" x14ac:dyDescent="0.25">
      <c r="A577" s="2"/>
      <c r="B577" s="139"/>
      <c r="C577" s="138"/>
      <c r="D577" s="139"/>
      <c r="E577" s="140"/>
    </row>
    <row r="578" spans="1:5" ht="15.75" customHeight="1" x14ac:dyDescent="0.25">
      <c r="A578" s="2"/>
      <c r="B578" s="139"/>
      <c r="C578" s="138"/>
      <c r="D578" s="139"/>
      <c r="E578" s="140"/>
    </row>
    <row r="579" spans="1:5" ht="15.75" customHeight="1" x14ac:dyDescent="0.25">
      <c r="A579" s="2"/>
      <c r="B579" s="139"/>
      <c r="C579" s="138"/>
      <c r="D579" s="139"/>
      <c r="E579" s="140"/>
    </row>
    <row r="580" spans="1:5" ht="15.75" customHeight="1" x14ac:dyDescent="0.25">
      <c r="A580" s="2"/>
      <c r="B580" s="139"/>
      <c r="C580" s="138"/>
      <c r="D580" s="139"/>
      <c r="E580" s="140"/>
    </row>
    <row r="581" spans="1:5" ht="15.75" customHeight="1" x14ac:dyDescent="0.25">
      <c r="A581" s="2"/>
      <c r="B581" s="139"/>
      <c r="C581" s="138"/>
      <c r="D581" s="139"/>
      <c r="E581" s="140"/>
    </row>
    <row r="582" spans="1:5" ht="15.75" customHeight="1" x14ac:dyDescent="0.25">
      <c r="A582" s="2"/>
      <c r="B582" s="139"/>
      <c r="C582" s="138"/>
      <c r="D582" s="139"/>
      <c r="E582" s="140"/>
    </row>
    <row r="583" spans="1:5" ht="15.75" customHeight="1" x14ac:dyDescent="0.25">
      <c r="A583" s="2"/>
      <c r="B583" s="139"/>
      <c r="C583" s="138"/>
      <c r="D583" s="139"/>
      <c r="E583" s="140"/>
    </row>
    <row r="584" spans="1:5" ht="15.75" customHeight="1" x14ac:dyDescent="0.25">
      <c r="A584" s="2"/>
      <c r="B584" s="139"/>
      <c r="C584" s="138"/>
      <c r="D584" s="139"/>
      <c r="E584" s="140"/>
    </row>
    <row r="585" spans="1:5" ht="15.75" customHeight="1" x14ac:dyDescent="0.25">
      <c r="A585" s="2"/>
      <c r="B585" s="139"/>
      <c r="C585" s="138"/>
      <c r="D585" s="139"/>
      <c r="E585" s="140"/>
    </row>
  </sheetData>
  <mergeCells count="31">
    <mergeCell ref="B206:E206"/>
    <mergeCell ref="A209:G209"/>
    <mergeCell ref="B92:D92"/>
    <mergeCell ref="B111:D111"/>
    <mergeCell ref="A127:E127"/>
    <mergeCell ref="B125:D125"/>
    <mergeCell ref="A114:E114"/>
    <mergeCell ref="A113:E113"/>
    <mergeCell ref="B112:E112"/>
    <mergeCell ref="B126:E126"/>
    <mergeCell ref="A37:C37"/>
    <mergeCell ref="A38:E38"/>
    <mergeCell ref="A39:E39"/>
    <mergeCell ref="B60:D60"/>
    <mergeCell ref="B61:E61"/>
    <mergeCell ref="A24:E24"/>
    <mergeCell ref="A28:C28"/>
    <mergeCell ref="A29:E29"/>
    <mergeCell ref="A31:C31"/>
    <mergeCell ref="A32:E32"/>
    <mergeCell ref="A9:E9"/>
    <mergeCell ref="A10:E10"/>
    <mergeCell ref="A14:C14"/>
    <mergeCell ref="A15:E15"/>
    <mergeCell ref="A23:C23"/>
    <mergeCell ref="A1:E1"/>
    <mergeCell ref="A5:E5"/>
    <mergeCell ref="A7:A8"/>
    <mergeCell ref="B7:B8"/>
    <mergeCell ref="C7:C8"/>
    <mergeCell ref="D7:E7"/>
  </mergeCells>
  <printOptions horizontalCentered="1"/>
  <pageMargins left="0" right="0" top="0.2" bottom="0.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PREVENTIV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Mirsie Doka</dc:creator>
  <cp:lastModifiedBy>Pranvera Rroko</cp:lastModifiedBy>
  <cp:lastPrinted>2025-04-24T08:01:18Z</cp:lastPrinted>
  <dcterms:created xsi:type="dcterms:W3CDTF">2025-04-24T08:00:04Z</dcterms:created>
  <dcterms:modified xsi:type="dcterms:W3CDTF">2025-07-11T12:09:21Z</dcterms:modified>
</cp:coreProperties>
</file>